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 Реализуемые проекты" sheetId="1" state="visible" r:id="rId3"/>
    <sheet name="2 Обращения" sheetId="2" state="visible" r:id="rId4"/>
    <sheet name="3 Хар-ка деятельности ИУ" sheetId="3" state="visible" r:id="rId5"/>
    <sheet name="4 НПА" sheetId="4" state="visible" r:id="rId6"/>
    <sheet name="Лист1" sheetId="5" state="hidden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<sst xmlns="http://schemas.openxmlformats.org/spreadsheetml/2006/main" count="469" uniqueCount="232">
  <si>
    <t xml:space="preserve">Типовая форма отчета инвестиционного уполномоченного</t>
  </si>
  <si>
    <t xml:space="preserve">Отчет инвестиционного уполномоченного города Бердска </t>
  </si>
  <si>
    <t xml:space="preserve">за 6 месяцев</t>
  </si>
  <si>
    <t xml:space="preserve">2025 года</t>
  </si>
  <si>
    <t xml:space="preserve">№</t>
  </si>
  <si>
    <t xml:space="preserve">Инициатор проекта</t>
  </si>
  <si>
    <t xml:space="preserve">Наименование проекта, место расположения</t>
  </si>
  <si>
    <t xml:space="preserve">Период реализации проекта</t>
  </si>
  <si>
    <t xml:space="preserve">Стадия реализации проекта</t>
  </si>
  <si>
    <t xml:space="preserve">Объем инвестиций, тыс. рублей</t>
  </si>
  <si>
    <t xml:space="preserve">Проблема реализации</t>
  </si>
  <si>
    <t xml:space="preserve">планируемый на весь срок реализации проекта</t>
  </si>
  <si>
    <t xml:space="preserve">нарастающим итогом с начала реализации проекта </t>
  </si>
  <si>
    <t xml:space="preserve">РЕАЛИЗУЕМЫЕ</t>
  </si>
  <si>
    <t xml:space="preserve">Администрация города Бердска (МКУ "УКС")</t>
  </si>
  <si>
    <t xml:space="preserve">«Водоснабжение г. Бердска. Водовод II-го подъема»</t>
  </si>
  <si>
    <t xml:space="preserve">2020-2027</t>
  </si>
  <si>
    <t xml:space="preserve">Заключены муниципальные контракты в 2020-2023гг. На строительство первого этапа.</t>
  </si>
  <si>
    <t xml:space="preserve">Финансирование на строительство объекта доводится частями</t>
  </si>
  <si>
    <t xml:space="preserve">Инженерная защита от подтопления района города Бердска в границах улиц: Боровая, Спартака, Первомайская, Рогачева</t>
  </si>
  <si>
    <t xml:space="preserve">2022-2027</t>
  </si>
  <si>
    <t xml:space="preserve">ПСД готова, заключен муниципальный контракт в рамках финансирования 2025 года на строительство части объекта</t>
  </si>
  <si>
    <t xml:space="preserve">АО "БЭМЗ"</t>
  </si>
  <si>
    <t xml:space="preserve">Развитие производственной деятельности предприятия, г. Бердск, ул. Зеленая Роща, д. 7, корп. 8</t>
  </si>
  <si>
    <t xml:space="preserve">2025 — 2027</t>
  </si>
  <si>
    <t xml:space="preserve">ведется</t>
  </si>
  <si>
    <t xml:space="preserve">-</t>
  </si>
  <si>
    <t xml:space="preserve">ООО "Здравмедтех-Н"</t>
  </si>
  <si>
    <t xml:space="preserve">Развитие производственных мощностей, г. Бердск, ул. Химзаводская, 11/90  </t>
  </si>
  <si>
    <t xml:space="preserve">2023-2025</t>
  </si>
  <si>
    <t xml:space="preserve">ООО ПО "Сиббиофарм"</t>
  </si>
  <si>
    <t xml:space="preserve">Модернизация обвязки ферментеров, линии подготовки воздуха </t>
  </si>
  <si>
    <t xml:space="preserve">2024 — 2026</t>
  </si>
  <si>
    <t xml:space="preserve">проектируется</t>
  </si>
  <si>
    <t xml:space="preserve">Дефицит оборотных средств</t>
  </si>
  <si>
    <t xml:space="preserve">Строительство цеха фильтрации и розлива жидких форм препаратов</t>
  </si>
  <si>
    <t xml:space="preserve">Строительство цеха смешения </t>
  </si>
  <si>
    <t xml:space="preserve">2024 - 2026</t>
  </si>
  <si>
    <t xml:space="preserve">Строительство цеха грануляции и нанесения защитной оболочки </t>
  </si>
  <si>
    <t xml:space="preserve">ООО "Мульти-Пак"</t>
  </si>
  <si>
    <t xml:space="preserve">Закупка линии по производству крышек для мороженого с роботом и упаковщиком, г. Бердск, ул. Зеленая Роща 7/1</t>
  </si>
  <si>
    <t xml:space="preserve">Модернизация производства, г. Бердск, ул. Зеленая Роща 7/1</t>
  </si>
  <si>
    <t xml:space="preserve">реализован </t>
  </si>
  <si>
    <t xml:space="preserve">ООО "ФРИССЕ"</t>
  </si>
  <si>
    <t xml:space="preserve">Ремонт производственного помещения г. Бердск,              ул. Химзаводская, зд. 11/46</t>
  </si>
  <si>
    <t xml:space="preserve">2024 - 2025</t>
  </si>
  <si>
    <t xml:space="preserve">АО "Виртекс"</t>
  </si>
  <si>
    <t xml:space="preserve">Автоматизация производственных линий, п. Агролес, ул. Парковая, 29 </t>
  </si>
  <si>
    <t xml:space="preserve">2021-2025</t>
  </si>
  <si>
    <t xml:space="preserve">Удорожание проекта</t>
  </si>
  <si>
    <t xml:space="preserve">НАО "Харменс Бердск" </t>
  </si>
  <si>
    <t xml:space="preserve">Модернизация производства, г. Бердск, ул. Промышленная, 9</t>
  </si>
  <si>
    <t xml:space="preserve">ООО "Бердский Элеватор"</t>
  </si>
  <si>
    <t xml:space="preserve">Обустройство внутреплошадочных дорог, г. Бердск, ул. Линейная, 5/36</t>
  </si>
  <si>
    <t xml:space="preserve">Ремонт внутреплошадочных дорог, г. Бердск, ул. Линейная, 5/36</t>
  </si>
  <si>
    <t xml:space="preserve">Строительство новых приемных устройств, г. Бердск, ул. Линейная, 5/36</t>
  </si>
  <si>
    <t xml:space="preserve">МУП «КБУ»</t>
  </si>
  <si>
    <t xml:space="preserve">Строительство газовой котельной «Восточная», г. Бердск, в районе улицы Химзаводская</t>
  </si>
  <si>
    <t xml:space="preserve">2022 - 2027</t>
  </si>
  <si>
    <t xml:space="preserve"> Строительство + подключение + проектирование объекта.</t>
  </si>
  <si>
    <t xml:space="preserve">Июль 2024 расторгнут контракт  с подрядной организацией по инициативе МУП "КБУ". С августа 2024 в АС НСО расматривается иск к подрядной организации по возврату аванса. С мая 2025 ППК "ФРТ" прекратило финансирование проекта, займ выделенный на строительство возвращен в Фонд в июне-июле 2025. С июля 2025 по поручению Губернатора НСО МУП "КБУ" совместно с МинЖКХиЭ НСО оформляет документы на выделение нового займа для продолжения  строительства. Планируемый срок возобновления строительства 2 кв 2026 г.</t>
  </si>
  <si>
    <t xml:space="preserve">Строительство водозаборных сооружений на Новосибирском водохранилище и насосной станции первого подъема, г. Бердск, </t>
  </si>
  <si>
    <t xml:space="preserve">2021 - 2026 </t>
  </si>
  <si>
    <t xml:space="preserve">Строительство+ подключение, научно-техническое сопровождение, экспертиза ПСД. </t>
  </si>
  <si>
    <t xml:space="preserve">С июня 2023 по июль 2024 выполнены изыскания и проект. С июля 2024 по март 2025 проведена экспертиза ПСД в ФАУ "ГлавГосЭкспертиза России" - получено отрицательное заключение - требование экспертизы выполнить научно-техническое сопровождение изысканий и проекта, т.к. насосная станция имеет признаки уникального объекта. НТС проводится с июля по сентябрь 2025. Повторная экспертиза с сентября по декабрь 2025. СМР с января 2026 г.</t>
  </si>
  <si>
    <t xml:space="preserve">Развитие централизованных систем теплоснабжения города Бердска</t>
  </si>
  <si>
    <t xml:space="preserve">Модернизация внутриквартальных сетей, оборудования ЦТП, разработка ПСД</t>
  </si>
  <si>
    <t xml:space="preserve">Развитие централизованных систем холодного водоснабжения города Бердска</t>
  </si>
  <si>
    <t xml:space="preserve">Реконструкция и модернизация водопроводных сетей, разработка проекта зон санитарной охраны ЗСО для НФС-1 и НФС-2</t>
  </si>
  <si>
    <t xml:space="preserve">Администрация города Бердска (МКУ «УЖКХ»)</t>
  </si>
  <si>
    <t xml:space="preserve">Выполнение работ по благоустройству  общественной территории в городе Бердске «Парк Победы»</t>
  </si>
  <si>
    <t xml:space="preserve">2025-2027 годы</t>
  </si>
  <si>
    <t xml:space="preserve">Реализуемый</t>
  </si>
  <si>
    <t xml:space="preserve">ПЛАНИРУЕМЫЕ К РЕАЛИЗАЦИИ</t>
  </si>
  <si>
    <t xml:space="preserve">Развитие производственной деятельности предприятия,                           г. Бердск, ул. Зеленая Роща, д. 7, корп. 7</t>
  </si>
  <si>
    <t xml:space="preserve">2026 - 2032</t>
  </si>
  <si>
    <t xml:space="preserve">планируется</t>
  </si>
  <si>
    <t xml:space="preserve">ООО "Шапки и шляпки"</t>
  </si>
  <si>
    <t xml:space="preserve">Модернизация производства, г. Бердск, ул. Ленина , д.89/10</t>
  </si>
  <si>
    <t xml:space="preserve">2024-2026</t>
  </si>
  <si>
    <t xml:space="preserve">Согласовнаие проекта</t>
  </si>
  <si>
    <t xml:space="preserve">АО "Рассвет Сибири"</t>
  </si>
  <si>
    <t xml:space="preserve"> Строительство 2х этажного корпуса на 94 места, предназначенного для детского отдыха в летний период. /г. Бердск, Зелёная Роща, 10/1 ДОЛ "Дельфин", ДСОЛКД "Юбилейный"/</t>
  </si>
  <si>
    <t xml:space="preserve">Утвержден проект. На стадии экспертизы.</t>
  </si>
  <si>
    <t xml:space="preserve">Строительство канализационного коллектора по ул. Героев труда </t>
  </si>
  <si>
    <t xml:space="preserve">2026-2029</t>
  </si>
  <si>
    <t xml:space="preserve">Предпроектные проработки, формирование заявки </t>
  </si>
  <si>
    <t xml:space="preserve">Реконструкция насосно-фильтровальной станции № 2 (НФС-2), расположенной по адресу: ул.Автолителей, 6, в городе Бердске новосибирской области</t>
  </si>
  <si>
    <t xml:space="preserve">ПРОЕКТЫ ГОСУДАРСТВЕННО-ЧАСТНОГО (МУНИЦИПАЛЬНО–ЧАСТНОГО) ПАРТНЕРСТВА</t>
  </si>
  <si>
    <t xml:space="preserve">ООО «Комплекс Новый»</t>
  </si>
  <si>
    <t xml:space="preserve">Выполнение ремонтных работ капитального характера по восстановлению ресурса объектов банно-прачечного хозяйства, г. Бердск, ул.Черемушная, 72</t>
  </si>
  <si>
    <t xml:space="preserve">2011-2036</t>
  </si>
  <si>
    <t xml:space="preserve">эксплуатация</t>
  </si>
  <si>
    <t xml:space="preserve">ИП Голубев В.А.</t>
  </si>
  <si>
    <t xml:space="preserve">Реконструкция объекта  (Лыжная база), г. Бердск, ул.Ленина, 2г</t>
  </si>
  <si>
    <t xml:space="preserve">2013-2039</t>
  </si>
  <si>
    <t xml:space="preserve">Работа инвестиционных уполномоченных с обращениями инвесторов </t>
  </si>
  <si>
    <t xml:space="preserve">(за 6 месяцев 2025 года)</t>
  </si>
  <si>
    <t xml:space="preserve">Инициатор обращения</t>
  </si>
  <si>
    <t xml:space="preserve">Дата обращения</t>
  </si>
  <si>
    <t xml:space="preserve">Тема обращения </t>
  </si>
  <si>
    <t xml:space="preserve">Результат рассмотрения обращения</t>
  </si>
  <si>
    <t xml:space="preserve">ИП Маркарян Ара гамлетович</t>
  </si>
  <si>
    <t xml:space="preserve">Январь</t>
  </si>
  <si>
    <t xml:space="preserve">О включении места в Схему НТО</t>
  </si>
  <si>
    <t xml:space="preserve">Получение консультации</t>
  </si>
  <si>
    <t xml:space="preserve">ИП Горн Иван Иванович</t>
  </si>
  <si>
    <t xml:space="preserve">ИП Калганова Светлана Леонидовна</t>
  </si>
  <si>
    <t xml:space="preserve">Размещение нестационарных торговых объектов</t>
  </si>
  <si>
    <t xml:space="preserve">ИП Лосев Павел Анатольевич</t>
  </si>
  <si>
    <t xml:space="preserve">ООО "Инком"</t>
  </si>
  <si>
    <t xml:space="preserve">ИП Сергеев Дмитрий Александрович</t>
  </si>
  <si>
    <t xml:space="preserve">ИП Михеев Андрей Александрович</t>
  </si>
  <si>
    <t xml:space="preserve">ООО "Монолит-СТ"</t>
  </si>
  <si>
    <t xml:space="preserve">Февраль</t>
  </si>
  <si>
    <t xml:space="preserve">О мерах поддержки малого и среднего предпринимательства</t>
  </si>
  <si>
    <t xml:space="preserve">ООО "Монолит-СМ"</t>
  </si>
  <si>
    <t xml:space="preserve">ООО "Бердская строительная компания"</t>
  </si>
  <si>
    <t xml:space="preserve">ООО "МедиКрафт"</t>
  </si>
  <si>
    <t xml:space="preserve">ООО "Бердская птицефабрика "Алмаз"</t>
  </si>
  <si>
    <t xml:space="preserve">ООО ЦОЛ "Колорит"</t>
  </si>
  <si>
    <t xml:space="preserve">АО "Проманалитприбор"</t>
  </si>
  <si>
    <t xml:space="preserve">НАО "Харменс Бердск"</t>
  </si>
  <si>
    <t xml:space="preserve">ООО "ЖБИ-42"</t>
  </si>
  <si>
    <t xml:space="preserve">ИП Портных Алёна Евгеньевна</t>
  </si>
  <si>
    <t xml:space="preserve">ИП Сахно Светлана Александровна</t>
  </si>
  <si>
    <t xml:space="preserve">ИП Дроздова Марина Николаевна</t>
  </si>
  <si>
    <t xml:space="preserve">ИП Данилов Павел Борисович</t>
  </si>
  <si>
    <t xml:space="preserve">ИП Дубровин Вадим Николаевич</t>
  </si>
  <si>
    <t xml:space="preserve">ИП Курдюкова Анна Федоровна</t>
  </si>
  <si>
    <t xml:space="preserve">ИП Мокрушин Алексей Геннадьевич</t>
  </si>
  <si>
    <t xml:space="preserve">Март</t>
  </si>
  <si>
    <t xml:space="preserve">ИП Коняева ольга Федоровна</t>
  </si>
  <si>
    <t xml:space="preserve">ИП Пирожкова Вера Дмитриевна</t>
  </si>
  <si>
    <t xml:space="preserve">ИП Шибанова Ирина Александровна</t>
  </si>
  <si>
    <t xml:space="preserve">ИП Гаценко Ирина Александровна</t>
  </si>
  <si>
    <t xml:space="preserve">ИП Бабиков Алексей Владимирович</t>
  </si>
  <si>
    <t xml:space="preserve">ИП Казарян Сусанна Дериковна</t>
  </si>
  <si>
    <t xml:space="preserve">ИП Калганов Владимир Иванович</t>
  </si>
  <si>
    <t xml:space="preserve">ИП Вязовецкий Сергей Николаевич</t>
  </si>
  <si>
    <t xml:space="preserve">ИП Павлюк Любовь Геннадьевна</t>
  </si>
  <si>
    <t xml:space="preserve">ИП Никашин Евгений Александрович</t>
  </si>
  <si>
    <t xml:space="preserve">ИП Чуваткин Евгений Николаевич</t>
  </si>
  <si>
    <t xml:space="preserve">Апрель</t>
  </si>
  <si>
    <r>
      <rPr>
        <sz val="12"/>
        <color theme="1"/>
        <rFont val="Times New Roman"/>
        <family val="1"/>
        <charset val="204"/>
      </rPr>
      <t xml:space="preserve">ООО "Афина</t>
    </r>
    <r>
      <rPr>
        <sz val="12"/>
        <color theme="1"/>
        <rFont val="Times New Roman"/>
        <family val="1"/>
        <charset val="1"/>
      </rPr>
      <t xml:space="preserve">"</t>
    </r>
  </si>
  <si>
    <t xml:space="preserve">ИП Манукян Оганес Акопович</t>
  </si>
  <si>
    <t xml:space="preserve">ИП Канина Ольга Федоровна</t>
  </si>
  <si>
    <t xml:space="preserve">ИП Геворгян Вараздат Варужанович</t>
  </si>
  <si>
    <t xml:space="preserve">Май</t>
  </si>
  <si>
    <t xml:space="preserve">Июнь</t>
  </si>
  <si>
    <t xml:space="preserve">ИП Ермакова Ирина Владимировна</t>
  </si>
  <si>
    <t xml:space="preserve">ИП Мацакова Александра Николаевна</t>
  </si>
  <si>
    <t xml:space="preserve">ИП Колпаков Максим Олегович</t>
  </si>
  <si>
    <t xml:space="preserve">ИП Мамасадикова Заринахон Анарбаевна</t>
  </si>
  <si>
    <t xml:space="preserve">Краткая характеристика деятельности инвестиционного уполномоченного </t>
  </si>
  <si>
    <t xml:space="preserve">Ведение раздела, посвященного инвестиционной деятельности на официальном сайте муниципального образования</t>
  </si>
  <si>
    <t xml:space="preserve">Наименование раздела</t>
  </si>
  <si>
    <t xml:space="preserve">Экономика.Финансы/Инвестиционная политика</t>
  </si>
  <si>
    <t xml:space="preserve">Адрес раздела в сети «Интернет»</t>
  </si>
  <si>
    <t xml:space="preserve">http://berdsk.nso.ru/page/3790 </t>
  </si>
  <si>
    <r>
      <rPr>
        <sz val="13"/>
        <color rgb="FF000000"/>
        <rFont val="Times New Roman"/>
        <family val="1"/>
        <charset val="204"/>
      </rPr>
      <t xml:space="preserve">Контактные данные инвестиционного уполномоченного </t>
    </r>
    <r>
      <rPr>
        <i val="true"/>
        <sz val="12"/>
        <color rgb="FF000000"/>
        <rFont val="Times New Roman"/>
        <family val="1"/>
        <charset val="204"/>
      </rPr>
      <t xml:space="preserve">(телефон, эл.адрес)</t>
    </r>
  </si>
  <si>
    <t xml:space="preserve">Заместитель главы администрации по экономическим вопросам
Контакты: Шляхто Вера Евгеньевна г. Бердск, ул. М. Горького,  д. 9, администрация города Бердска, кабинет № 27 а, тел.: +7(383-41) 2-91-16, 3-10-44, shve@nso.ru </t>
  </si>
  <si>
    <t xml:space="preserve">Количество обращений к инвестиционному уполномоченному по каналу «прямой связи»</t>
  </si>
  <si>
    <t xml:space="preserve">0</t>
  </si>
  <si>
    <t xml:space="preserve">Инвестиционный паспорт </t>
  </si>
  <si>
    <t xml:space="preserve">http://berdsk.nso.ru/page/8328   </t>
  </si>
  <si>
    <t xml:space="preserve">Инвестиционное послание главы муниципального района</t>
  </si>
  <si>
    <t xml:space="preserve">http://berdsk.nso.ru/page/8332     </t>
  </si>
  <si>
    <t xml:space="preserve">Меры поддержки инвесторов</t>
  </si>
  <si>
    <t xml:space="preserve">http://berdsk.nso.ru/page/8335  </t>
  </si>
  <si>
    <t xml:space="preserve">Планы и результаты заседаний Совета по улучшению инвестиционного климата</t>
  </si>
  <si>
    <t xml:space="preserve">http://berdsk.nso.ru/page/8333  </t>
  </si>
  <si>
    <t xml:space="preserve">Отчеты и планы деятельности ОМС по привлечению инвестиций и работе с инвесторами </t>
  </si>
  <si>
    <t xml:space="preserve">http://berdsk.nso.ru/page/8327  </t>
  </si>
  <si>
    <r>
      <rPr>
        <sz val="13"/>
        <color rgb="FF000000"/>
        <rFont val="Times New Roman"/>
        <family val="1"/>
        <charset val="204"/>
      </rPr>
      <t xml:space="preserve">Информация о планируемых к реализации и реализуемых инвестиционных проектах</t>
    </r>
    <r>
      <rPr>
        <i val="true"/>
        <sz val="13"/>
        <color rgb="FF000000"/>
        <rFont val="Times New Roman"/>
        <family val="1"/>
        <charset val="204"/>
      </rPr>
      <t xml:space="preserve"> </t>
    </r>
  </si>
  <si>
    <t xml:space="preserve">http://berdsk.nso.ru/page/8331 </t>
  </si>
  <si>
    <t xml:space="preserve">Информация о канале (каналах) прямой связи инвесторов и инвестиционного уполномоченного </t>
  </si>
  <si>
    <t xml:space="preserve">Информационная поддержка и продвижение территории муниципального образования </t>
  </si>
  <si>
    <t xml:space="preserve"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</si>
  <si>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r>
      <rPr>
        <sz val="12"/>
        <rFont val="Times New Roman"/>
        <family val="1"/>
        <charset val="1"/>
      </rPr>
      <t xml:space="preserve">27.01.2025 </t>
    </r>
    <r>
      <rPr>
        <sz val="12"/>
        <color rgb="FF000000"/>
        <rFont val="Times New Roman"/>
        <family val="1"/>
        <charset val="1"/>
      </rPr>
      <t xml:space="preserve">- Городской открытый урок "Летопись осажденного Ленинграда" 
28.01.2025 - Семинар для инвеступолномоченных 
29.01.2025 - Рабочая группа по туризму в Бердском Историко-художественном Музее 
29.01.2025 - 35-летие ООО Торговй Холдинг "Продсиб" </t>
    </r>
  </si>
  <si>
    <t xml:space="preserve">21.02.2025 - Собрание трудовых коллективов  
25.02.2025 - Совещание по спортивному туризму (лыжи) 
27.02.2025 - Совещание по созданию "Доброцентра" на базе Отдела по делам молодёжи 
27.02.2025 - Рабочая группа по неформальной занятости </t>
  </si>
  <si>
    <t xml:space="preserve">06.03.2025 - Торжественное мероприятие, посвященное 8 Марта 
17.03.2025 - Стратегическая сессия "GR-акселератор" 
19.03.2025 - Профильная смена "Бердская дружина" 
19.03.2025 - Инвестиционный совет 
20.03.2025 - Координационный Совет "Движение первых" 
25.03.2025 - Защита проектов "Туризм" </t>
  </si>
  <si>
    <r>
      <rPr>
        <sz val="12"/>
        <color rgb="FF000000"/>
        <rFont val="Times New Roman"/>
        <family val="1"/>
        <charset val="204"/>
      </rPr>
      <t xml:space="preserve">
</t>
    </r>
    <r>
      <rPr>
        <sz val="12"/>
        <color rgb="FF000000"/>
        <rFont val="Times New Roman"/>
        <family val="1"/>
        <charset val="1"/>
      </rPr>
      <t xml:space="preserve">08.04.2025 - Балансовая комиссия
09.04.2025 - Круглый стол "Центр карьеры" в Бердском Политехническом Коледже
11.04.2025 - Конференция "Человек Сибири" (Искусственный интеллект) 
16.04.2025 - Публичные слушания по бюджету 
25.04.2025 - Торжественное мероприятие, посвященное Дню местного самоуправления 
30.04.2025 - Совещание по пляжам Дюны и Старый Бердск </t>
    </r>
  </si>
  <si>
    <r>
      <rPr>
        <sz val="12"/>
        <color rgb="FF000000"/>
        <rFont val="Times New Roman"/>
        <family val="1"/>
        <charset val="204"/>
      </rPr>
      <t xml:space="preserve">
</t>
    </r>
    <r>
      <rPr>
        <sz val="12"/>
        <color rgb="FF000000"/>
        <rFont val="Times New Roman"/>
        <family val="1"/>
        <charset val="1"/>
      </rPr>
      <t xml:space="preserve">06.05.2025 - Торжественное мероприятие, посвященное Дню Победы
09.05.2025 - Парад на пл. Горького, возложение цветов к памятным местам
15.05.2025 - Совещание по разработке чат-бота "Навигатор карьеры" 
24.05.2025 - "Последний звонок" (школа №9)  
24.05.2025 - Благотворительная ярмарка в поддержку участников СВО 
27.05.2025 - Торжественное мероприятие ко Дню Российского предпринимательства </t>
    </r>
  </si>
  <si>
    <r>
      <rPr>
        <sz val="12"/>
        <color rgb="FF000000"/>
        <rFont val="Times New Roman"/>
        <family val="1"/>
        <charset val="1"/>
      </rPr>
      <t xml:space="preserve">03.06.2025 - Выездное совещание по предприятиям (развитие промышленного туризма) 
10.06.2025 - Открытие мемориальной доски (Шалина Валентина Григорьевна) 
11.06.2025 - Рабочая группа по неформальной занятости 
17.06.2025 - "Партийный десант". Экономический лицей, Библиотека, Парк Победы 
27.06.2025 - Всероссийская ярмарка трудоустройства
</t>
    </r>
    <r>
      <rPr>
        <sz val="12"/>
        <color rgb="FF000000"/>
        <rFont val="Times New Roman"/>
        <family val="1"/>
        <charset val="204"/>
      </rPr>
      <t xml:space="preserve">
</t>
    </r>
  </si>
  <si>
    <t xml:space="preserve">Участие в обучающих мероприятиях (семинары, вебинары, повышение квалификации, тренинги и т.п.) </t>
  </si>
  <si>
    <t xml:space="preserve">28.01.2025 - участие в очном формате в обучающемся мероприятии «GR-акселератор»;                                                                                        19.02.2025  -  участие в формате ВКС в заседании экспертной площадки НААИР.Муниципалитет на тему «Формирование и мотивация муниципальной инвестиционной команды»;                                                  23.04.2025 — участие в формате ВКС в заседании экспертной площадки НААИР.Муниципалитет на тему "Сопровождение инвестиционных проектов в муниципалитете".                                                                                                                </t>
  </si>
  <si>
    <t xml:space="preserve"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</si>
  <si>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rPr>
        <b val="true"/>
        <u val="single"/>
        <sz val="12"/>
        <rFont val="Times New Roman"/>
        <family val="1"/>
        <charset val="1"/>
      </rPr>
      <t xml:space="preserve">Сайт администрации города Бердска (</t>
    </r>
    <r>
      <rPr>
        <u val="single"/>
        <sz val="12"/>
        <color rgb="FF000000"/>
        <rFont val="Times New Roman"/>
        <family val="1"/>
        <charset val="1"/>
      </rPr>
      <t xml:space="preserve">https://berdsk.nso.ru/</t>
    </r>
    <r>
      <rPr>
        <b val="true"/>
        <u val="single"/>
        <sz val="12"/>
        <rFont val="Times New Roman"/>
        <family val="1"/>
        <charset val="1"/>
      </rPr>
      <t xml:space="preserve">)
</t>
    </r>
    <r>
      <rPr>
        <sz val="12"/>
        <color rgb="FF000000"/>
        <rFont val="Times New Roman"/>
        <family val="1"/>
        <charset val="1"/>
      </rPr>
      <t xml:space="preserve">21.02.2025 - В Бердске прошёл семинар на тему «Пропаганда правовых знаний в области трудового законодательства. Общественный контроль в сфере трудовых правоотношений в Новосибирской области»
20.03.2025 - Совет по инвестиционной деятельности рассмотрел вопросы налогообложения и внедрения цифрового рубля
04.04.2025 - Заседание «круглого стола» по вопросам трудоустройства несовершеннолетних
09.04.2025 - Балансовая комиссия начала рассмотрение муниципальных учреждений                                                                        29.04.2025 - Заключительное заседание балансовой комиссии по вопросам финансово-хозяйственной деятельности муниципальных предприятий и учреждений города за 2024 год                                           05.05.2025 - Заместителю главы администрации по экономическим вопросам присвоено звание «Заслуженный экономист Новосибирской области»                                                                                                          14.05.2025 - Сотрудники бердской администрации успешно сдали нормативы ГТО
28.05.2025 - В Бердске отметили День российского предпринимательства                                                                                    18.06.2025 - Контроль хода работ на объектах, обустраиваемых в Бердске по федеральным и региональным программам                            23.06.2025 - Ведем работы по берегоукреплению                                     27.06.2025 - </t>
    </r>
    <r>
      <rPr>
        <sz val="12"/>
        <color rgb="FF101010"/>
        <rFont val="Times New Roman"/>
        <family val="1"/>
        <charset val="1"/>
      </rPr>
      <t xml:space="preserve">Всероссийская ярмарка трудоустройства прошла в Бердске</t>
    </r>
    <r>
      <rPr>
        <sz val="12"/>
        <color rgb="FF000000"/>
        <rFont val="Times New Roman"/>
        <family val="1"/>
        <charset val="1"/>
      </rPr>
      <t xml:space="preserve">                                                                                                          </t>
    </r>
    <r>
      <rPr>
        <u val="single"/>
        <sz val="12"/>
        <color rgb="FF000000"/>
        <rFont val="Times New Roman"/>
        <family val="1"/>
        <charset val="1"/>
      </rPr>
      <t xml:space="preserve">Т</t>
    </r>
    <r>
      <rPr>
        <b val="true"/>
        <u val="single"/>
        <sz val="12"/>
        <color rgb="FF000000"/>
        <rFont val="Times New Roman"/>
        <family val="1"/>
        <charset val="1"/>
      </rPr>
      <t xml:space="preserve">елекомпания «ТВК.ТВ»
Телевизионная программа производства ТВК «Новости Бердска»
</t>
    </r>
    <r>
      <rPr>
        <sz val="12"/>
        <color rgb="FF000000"/>
        <rFont val="Times New Roman"/>
        <family val="1"/>
        <charset val="1"/>
      </rPr>
      <t xml:space="preserve">30.06.2025 — Ярмарка трудоустройства                                                    </t>
    </r>
    <r>
      <rPr>
        <b val="true"/>
        <u val="single"/>
        <sz val="12"/>
        <color rgb="FF101010"/>
        <rFont val="Times New Roman"/>
        <family val="1"/>
        <charset val="1"/>
      </rPr>
      <t xml:space="preserve">Сетевое издание «Бердск Онлайн» (</t>
    </r>
    <r>
      <rPr>
        <b val="true"/>
        <u val="single"/>
        <sz val="12"/>
        <color rgb="FF000000"/>
        <rFont val="Times New Roman"/>
        <family val="1"/>
        <charset val="1"/>
      </rPr>
      <t xml:space="preserve">https://berdsk-online.ru/</t>
    </r>
    <r>
      <rPr>
        <b val="true"/>
        <u val="single"/>
        <sz val="12"/>
        <color rgb="FF101010"/>
        <rFont val="Times New Roman"/>
        <family val="1"/>
        <charset val="1"/>
      </rPr>
      <t xml:space="preserve">)
</t>
    </r>
    <r>
      <rPr>
        <sz val="12"/>
        <color rgb="FF000000"/>
        <rFont val="Times New Roman"/>
        <family val="1"/>
        <charset val="1"/>
      </rPr>
      <t xml:space="preserve">14.02.2025 - Звание заслуженный экономист региона присвоено вице-мэру Бердска Вере Шляхто                                                          06.05.2025 - Вице-мэру Бердска Вере Шляхто присвоено почетное звание заслуженного экономиста</t>
    </r>
  </si>
  <si>
    <t xml:space="preserve">Нормативные правовые акты, регулирующие инвестиционную деятельность на муниципальном уровне, принятые в отчетном периоде</t>
  </si>
  <si>
    <t xml:space="preserve">Наименование нормативного правового акта (с указанием № и даты)</t>
  </si>
  <si>
    <t xml:space="preserve">Постановление администрации города Бердска от 12.02.2025 № 445/65 «О внесении изменений в постановление администрации города Бердска от 23.11.2018 № 3494 «О создании Совета по инвестиционной деятельности и развитию малого и среднего предпринимательства города Бердска»</t>
  </si>
  <si>
    <t xml:space="preserve">Постановление администрации города Бердска от 11.03.2025 № 769/65 «О внесении изменений в постановление администрации города Бердска от 23.11.2018 № 3494 «О создании Совета по инвестиционной деятельности и развитию малого и среднего предпринимательства города Бердска»</t>
  </si>
  <si>
    <t xml:space="preserve">Распоряжение города Бердска от 16.07.2025 № 87/65-р «О создании инвестиционной команды города Бердска Новосибирской области »</t>
  </si>
  <si>
    <t xml:space="preserve">Района</t>
  </si>
  <si>
    <r>
      <rPr>
        <sz val="11"/>
        <color rgb="FF000000"/>
        <rFont val="Calibri"/>
        <family val="2"/>
        <charset val="1"/>
      </rPr>
      <t xml:space="preserve">(</t>
    </r>
    <r>
      <rPr>
        <i val="true"/>
        <sz val="11"/>
        <color rgb="FF000000"/>
        <rFont val="Calibri"/>
        <family val="2"/>
        <charset val="204"/>
      </rPr>
      <t xml:space="preserve">выберите МО</t>
    </r>
    <r>
      <rPr>
        <sz val="11"/>
        <color rgb="FF000000"/>
        <rFont val="Calibri"/>
        <family val="2"/>
        <charset val="1"/>
      </rPr>
      <t xml:space="preserve">)</t>
    </r>
  </si>
  <si>
    <t xml:space="preserve">Баганского</t>
  </si>
  <si>
    <t xml:space="preserve">Барабинского</t>
  </si>
  <si>
    <t xml:space="preserve">Болотнинского</t>
  </si>
  <si>
    <t xml:space="preserve">Венгеровского</t>
  </si>
  <si>
    <t xml:space="preserve">г.Бердска</t>
  </si>
  <si>
    <t xml:space="preserve">г.Искитима</t>
  </si>
  <si>
    <t xml:space="preserve">г.Новосибирска</t>
  </si>
  <si>
    <t xml:space="preserve">г.Оби</t>
  </si>
  <si>
    <t xml:space="preserve">Доволенского</t>
  </si>
  <si>
    <t xml:space="preserve">Здвинского</t>
  </si>
  <si>
    <t xml:space="preserve">Искитимского</t>
  </si>
  <si>
    <t xml:space="preserve">Карасукского</t>
  </si>
  <si>
    <t xml:space="preserve">Каргатского</t>
  </si>
  <si>
    <t xml:space="preserve">Колыванского</t>
  </si>
  <si>
    <t xml:space="preserve">Коченевского</t>
  </si>
  <si>
    <t xml:space="preserve">Кочковского</t>
  </si>
  <si>
    <t xml:space="preserve">Краснозерского</t>
  </si>
  <si>
    <t xml:space="preserve">Куйбышевского</t>
  </si>
  <si>
    <t xml:space="preserve">Купинского</t>
  </si>
  <si>
    <t xml:space="preserve">Кыштовского</t>
  </si>
  <si>
    <t xml:space="preserve">Маслянинского</t>
  </si>
  <si>
    <t xml:space="preserve">Мошковского</t>
  </si>
  <si>
    <t xml:space="preserve">Новосибирского</t>
  </si>
  <si>
    <t xml:space="preserve">Ордынского</t>
  </si>
  <si>
    <t xml:space="preserve">р.п.Кольцово</t>
  </si>
  <si>
    <t xml:space="preserve">Северного</t>
  </si>
  <si>
    <t xml:space="preserve">Сузунского</t>
  </si>
  <si>
    <t xml:space="preserve">Татарского</t>
  </si>
  <si>
    <t xml:space="preserve">Тогучинского</t>
  </si>
  <si>
    <t xml:space="preserve">Убинского</t>
  </si>
  <si>
    <t xml:space="preserve">Усть-Таркского</t>
  </si>
  <si>
    <t xml:space="preserve">Чановского</t>
  </si>
  <si>
    <t xml:space="preserve">Черепановского</t>
  </si>
  <si>
    <t xml:space="preserve">Чистоозерного</t>
  </si>
  <si>
    <t xml:space="preserve">Чулымского</t>
  </si>
  <si>
    <t xml:space="preserve">_________________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</si>
</sst>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"/>
    <numFmt numFmtId="166" formatCode="#,##0.0"/>
    <numFmt numFmtId="167" formatCode="0"/>
    <numFmt numFmtId="168" formatCode="_-* #,##0.00\ [$₽-419]_-;\-* #,##0.00\ [$₽-419]_-;_-* \-??\ [$₽-419]_-;_-@_-"/>
    <numFmt numFmtId="169" formatCode="_-[$£-809]* #,##0.00_-;\-[$£-809]* #,##0.00_-;_-[$£-809]* \-??_-;_-@_-"/>
    <numFmt numFmtId="170" formatCode="@"/>
  </numFmts>
  <fonts count="3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3"/>
      <color rgb="FF000000"/>
      <name val="Times New Roman"/>
      <family val="1"/>
      <charset val="1"/>
    </font>
    <font>
      <sz val="13"/>
      <name val="Times New Roman"/>
      <family val="1"/>
      <charset val="1"/>
    </font>
    <font>
      <sz val="13"/>
      <color theme="1"/>
      <name val="Times New Roman"/>
      <family val="1"/>
      <charset val="1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sz val="11"/>
      <color rgb="FFFF0000"/>
      <name val="Calibri"/>
      <family val="2"/>
      <charset val="1"/>
    </font>
    <font>
      <u val="single"/>
      <sz val="11"/>
      <color theme="10"/>
      <name val="Calibri"/>
      <family val="2"/>
      <charset val="1"/>
    </font>
    <font>
      <i val="true"/>
      <sz val="12"/>
      <color rgb="FF000000"/>
      <name val="Times New Roman"/>
      <family val="1"/>
      <charset val="204"/>
    </font>
    <font>
      <i val="true"/>
      <sz val="13"/>
      <color rgb="FF000000"/>
      <name val="Times New Roman"/>
      <family val="1"/>
      <charset val="204"/>
    </font>
    <font>
      <b val="true"/>
      <u val="single"/>
      <sz val="12"/>
      <name val="Times New Roman"/>
      <family val="1"/>
      <charset val="1"/>
    </font>
    <font>
      <u val="single"/>
      <sz val="12"/>
      <color rgb="FF000000"/>
      <name val="Times New Roman"/>
      <family val="1"/>
      <charset val="1"/>
    </font>
    <font>
      <sz val="12"/>
      <color rgb="FF101010"/>
      <name val="Times New Roman"/>
      <family val="1"/>
      <charset val="1"/>
    </font>
    <font>
      <b val="true"/>
      <u val="single"/>
      <sz val="12"/>
      <color rgb="FF000000"/>
      <name val="Times New Roman"/>
      <family val="1"/>
      <charset val="1"/>
    </font>
    <font>
      <b val="true"/>
      <u val="single"/>
      <sz val="12"/>
      <color rgb="FF101010"/>
      <name val="Times New Roman"/>
      <family val="1"/>
      <charset val="1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1"/>
    </font>
    <font>
      <i val="true"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E"/>
      </patternFill>
    </fill>
    <fill>
      <patternFill patternType="solid">
        <fgColor rgb="FFFFE79B"/>
        <bgColor rgb="FFFFCC99"/>
      </patternFill>
    </fill>
    <fill>
      <patternFill patternType="solid">
        <fgColor rgb="FFFFFFFE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23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4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0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24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1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2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3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F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79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0101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Таблица6" displayName="Таблица6" ref="A4:E78" headerRowCount="1" totalsRowCount="0" totalsRowShown="0">
  <tableColumns count="5">
    <tableColumn id="1" name="№"/>
    <tableColumn id="2" name="Инициатор обращения"/>
    <tableColumn id="3" name="Дата обращения"/>
    <tableColumn id="4" name="Тема обращения "/>
    <tableColumn id="5" name="Результат рассмотрения обращения"/>
  </tableColumns>
</table>
</file>

<file path=xl/tables/table2.xml><?xml version="1.0" encoding="utf-8"?>
<table xmlns="http://schemas.openxmlformats.org/spreadsheetml/2006/main" id="2" name="Таблица7" displayName="Таблица7" ref="A2:B14" headerRowCount="1" totalsRowCount="0" totalsRowShown="0">
  <tableColumns count="2">
    <tableColumn id="1" name="№"/>
    <tableColumn id="2" name="Наименование нормативного правового акта (с указанием № и даты)"/>
  </tableColumns>
</table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://berdsk.nso.ru/page/3790" TargetMode="External"/><Relationship Id="rId2" Type="http://schemas.openxmlformats.org/officeDocument/2006/relationships/hyperlink" Target="http://berdsk.nso.ru/page/8328" TargetMode="External"/><Relationship Id="rId3" Type="http://schemas.openxmlformats.org/officeDocument/2006/relationships/hyperlink" Target="http://berdsk.nso.ru/page/8332" TargetMode="External"/><Relationship Id="rId4" Type="http://schemas.openxmlformats.org/officeDocument/2006/relationships/hyperlink" Target="http://berdsk.nso.ru/page/8335" TargetMode="External"/><Relationship Id="rId5" Type="http://schemas.openxmlformats.org/officeDocument/2006/relationships/hyperlink" Target="http://berdsk.nso.ru/page/8333" TargetMode="External"/><Relationship Id="rId6" Type="http://schemas.openxmlformats.org/officeDocument/2006/relationships/hyperlink" Target="http://berdsk.nso.ru/page/8327" TargetMode="External"/><Relationship Id="rId7" Type="http://schemas.openxmlformats.org/officeDocument/2006/relationships/hyperlink" Target="http://berdsk.nso.ru/page/8331" TargetMode="External"/><Relationship Id="rId8" Type="http://schemas.openxmlformats.org/officeDocument/2006/relationships/hyperlink" Target="http://berdsk.nso.ru/page/3790" TargetMode="Externa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0" ySplit="4" topLeftCell="A27" activePane="bottomLeft" state="frozen"/>
      <selection pane="topLeft" activeCell="A1" activeCellId="0" sqref="A1"/>
      <selection pane="bottomLeft" activeCell="G6" activeCellId="0" sqref="G6:G27"/>
    </sheetView>
  </sheetViews>
  <sheetFormatPr defaultColWidth="8.57421875" defaultRowHeight="15" zeroHeight="false" outlineLevelRow="0" outlineLevelCol="0"/>
  <cols>
    <col collapsed="false" customWidth="true" hidden="false" outlineLevel="0" max="1" min="1" style="1" width="6.57"/>
    <col collapsed="false" customWidth="true" hidden="false" outlineLevel="0" max="2" min="2" style="1" width="24.43"/>
    <col collapsed="false" customWidth="true" hidden="false" outlineLevel="0" max="3" min="3" style="1" width="57.57"/>
    <col collapsed="false" customWidth="true" hidden="false" outlineLevel="0" max="4" min="4" style="1" width="20.14"/>
    <col collapsed="false" customWidth="true" hidden="false" outlineLevel="0" max="5" min="5" style="1" width="27.57"/>
    <col collapsed="false" customWidth="true" hidden="false" outlineLevel="0" max="6" min="6" style="1" width="20.86"/>
    <col collapsed="false" customWidth="true" hidden="false" outlineLevel="0" max="7" min="7" style="1" width="21"/>
    <col collapsed="false" customWidth="true" hidden="false" outlineLevel="0" max="8" min="8" style="1" width="38.35"/>
    <col collapsed="false" customWidth="true" hidden="false" outlineLevel="0" max="9" min="9" style="1" width="18.14"/>
  </cols>
  <sheetData>
    <row r="1" customFormat="false" ht="18" hidden="false" customHeight="tru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</row>
    <row r="2" customFormat="false" ht="17.35" hidden="false" customHeight="false" outlineLevel="0" collapsed="false">
      <c r="A2" s="4"/>
      <c r="C2" s="5" t="s">
        <v>2</v>
      </c>
      <c r="D2" s="6" t="s">
        <v>3</v>
      </c>
      <c r="F2" s="7"/>
    </row>
    <row r="3" customFormat="false" ht="15" hidden="false" customHeight="true" outlineLevel="0" collapsed="false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/>
      <c r="H3" s="8" t="s">
        <v>10</v>
      </c>
    </row>
    <row r="4" customFormat="false" ht="41.5" hidden="false" customHeight="false" outlineLevel="0" collapsed="false">
      <c r="A4" s="8"/>
      <c r="B4" s="8"/>
      <c r="C4" s="8"/>
      <c r="D4" s="8"/>
      <c r="E4" s="8"/>
      <c r="F4" s="8" t="s">
        <v>11</v>
      </c>
      <c r="G4" s="8" t="s">
        <v>12</v>
      </c>
      <c r="H4" s="8"/>
    </row>
    <row r="5" customFormat="false" ht="18.75" hidden="false" customHeight="true" outlineLevel="0" collapsed="false">
      <c r="A5" s="9" t="s">
        <v>13</v>
      </c>
      <c r="B5" s="9"/>
      <c r="C5" s="9"/>
      <c r="D5" s="9"/>
      <c r="E5" s="9"/>
      <c r="F5" s="9"/>
      <c r="G5" s="9"/>
      <c r="H5" s="9"/>
    </row>
    <row r="6" s="16" customFormat="true" ht="74.15" hidden="false" customHeight="true" outlineLevel="0" collapsed="false">
      <c r="A6" s="10" t="n">
        <v>1</v>
      </c>
      <c r="B6" s="11" t="s">
        <v>14</v>
      </c>
      <c r="C6" s="11" t="s">
        <v>15</v>
      </c>
      <c r="D6" s="12" t="s">
        <v>16</v>
      </c>
      <c r="E6" s="13" t="s">
        <v>17</v>
      </c>
      <c r="F6" s="14" t="n">
        <v>331135.75</v>
      </c>
      <c r="G6" s="15" t="n">
        <v>303343.43</v>
      </c>
      <c r="H6" s="13" t="s">
        <v>18</v>
      </c>
      <c r="I6" s="1"/>
    </row>
    <row r="7" s="16" customFormat="true" ht="85.4" hidden="false" customHeight="true" outlineLevel="0" collapsed="false">
      <c r="A7" s="10" t="n">
        <v>2</v>
      </c>
      <c r="B7" s="11" t="s">
        <v>14</v>
      </c>
      <c r="C7" s="11" t="s">
        <v>19</v>
      </c>
      <c r="D7" s="12" t="s">
        <v>20</v>
      </c>
      <c r="E7" s="13" t="s">
        <v>21</v>
      </c>
      <c r="F7" s="14" t="n">
        <v>132896.82</v>
      </c>
      <c r="G7" s="17" t="n">
        <v>36548.22</v>
      </c>
      <c r="H7" s="13" t="s">
        <v>18</v>
      </c>
      <c r="I7" s="1"/>
    </row>
    <row r="8" s="16" customFormat="true" ht="33.75" hidden="false" customHeight="true" outlineLevel="0" collapsed="false">
      <c r="A8" s="10" t="n">
        <v>3</v>
      </c>
      <c r="B8" s="18" t="s">
        <v>22</v>
      </c>
      <c r="C8" s="18" t="s">
        <v>23</v>
      </c>
      <c r="D8" s="10" t="s">
        <v>24</v>
      </c>
      <c r="E8" s="18" t="s">
        <v>25</v>
      </c>
      <c r="F8" s="19" t="n">
        <v>3585820</v>
      </c>
      <c r="G8" s="14" t="n">
        <v>2256278</v>
      </c>
      <c r="H8" s="20" t="s">
        <v>26</v>
      </c>
    </row>
    <row r="9" s="16" customFormat="true" ht="31.5" hidden="false" customHeight="true" outlineLevel="0" collapsed="false">
      <c r="A9" s="10" t="n">
        <v>4</v>
      </c>
      <c r="B9" s="10" t="s">
        <v>27</v>
      </c>
      <c r="C9" s="18" t="s">
        <v>28</v>
      </c>
      <c r="D9" s="10" t="s">
        <v>29</v>
      </c>
      <c r="E9" s="18" t="s">
        <v>25</v>
      </c>
      <c r="F9" s="19" t="n">
        <v>196449</v>
      </c>
      <c r="G9" s="19" t="n">
        <v>170584</v>
      </c>
      <c r="H9" s="20" t="s">
        <v>26</v>
      </c>
    </row>
    <row r="10" s="16" customFormat="true" ht="31.5" hidden="false" customHeight="true" outlineLevel="0" collapsed="false">
      <c r="A10" s="10" t="n">
        <v>5</v>
      </c>
      <c r="B10" s="10" t="s">
        <v>30</v>
      </c>
      <c r="C10" s="13" t="s">
        <v>31</v>
      </c>
      <c r="D10" s="21" t="s">
        <v>32</v>
      </c>
      <c r="E10" s="22" t="s">
        <v>33</v>
      </c>
      <c r="F10" s="14" t="n">
        <v>200000</v>
      </c>
      <c r="G10" s="14" t="n">
        <v>22000</v>
      </c>
      <c r="H10" s="13" t="s">
        <v>34</v>
      </c>
    </row>
    <row r="11" s="16" customFormat="true" ht="37.55" hidden="false" customHeight="true" outlineLevel="0" collapsed="false">
      <c r="A11" s="10" t="n">
        <v>6</v>
      </c>
      <c r="B11" s="10" t="s">
        <v>30</v>
      </c>
      <c r="C11" s="20" t="s">
        <v>35</v>
      </c>
      <c r="D11" s="21" t="s">
        <v>32</v>
      </c>
      <c r="E11" s="22" t="s">
        <v>33</v>
      </c>
      <c r="F11" s="23" t="n">
        <v>350000</v>
      </c>
      <c r="G11" s="23" t="n">
        <v>18000</v>
      </c>
      <c r="H11" s="13"/>
    </row>
    <row r="12" s="16" customFormat="true" ht="27.75" hidden="false" customHeight="true" outlineLevel="0" collapsed="false">
      <c r="A12" s="10" t="n">
        <v>7</v>
      </c>
      <c r="B12" s="10" t="s">
        <v>30</v>
      </c>
      <c r="C12" s="20" t="s">
        <v>36</v>
      </c>
      <c r="D12" s="22" t="s">
        <v>37</v>
      </c>
      <c r="E12" s="22" t="s">
        <v>33</v>
      </c>
      <c r="F12" s="23" t="n">
        <v>250000</v>
      </c>
      <c r="G12" s="23" t="n">
        <v>7000</v>
      </c>
      <c r="H12" s="13"/>
    </row>
    <row r="13" s="16" customFormat="true" ht="30.35" hidden="false" customHeight="true" outlineLevel="0" collapsed="false">
      <c r="A13" s="10" t="n">
        <v>8</v>
      </c>
      <c r="B13" s="10" t="s">
        <v>30</v>
      </c>
      <c r="C13" s="20" t="s">
        <v>38</v>
      </c>
      <c r="D13" s="22" t="s">
        <v>37</v>
      </c>
      <c r="E13" s="22" t="s">
        <v>33</v>
      </c>
      <c r="F13" s="23" t="n">
        <v>150000</v>
      </c>
      <c r="G13" s="23" t="n">
        <v>7000</v>
      </c>
      <c r="H13" s="13"/>
    </row>
    <row r="14" s="16" customFormat="true" ht="60.75" hidden="false" customHeight="true" outlineLevel="0" collapsed="false">
      <c r="A14" s="10" t="n">
        <v>9</v>
      </c>
      <c r="B14" s="10" t="s">
        <v>39</v>
      </c>
      <c r="C14" s="20" t="s">
        <v>40</v>
      </c>
      <c r="D14" s="21" t="n">
        <v>2025</v>
      </c>
      <c r="E14" s="20" t="s">
        <v>25</v>
      </c>
      <c r="F14" s="14" t="n">
        <v>30000</v>
      </c>
      <c r="G14" s="14" t="n">
        <v>19776.2</v>
      </c>
      <c r="H14" s="21" t="s">
        <v>26</v>
      </c>
    </row>
    <row r="15" s="16" customFormat="true" ht="41.3" hidden="false" customHeight="true" outlineLevel="0" collapsed="false">
      <c r="A15" s="10" t="n">
        <v>10</v>
      </c>
      <c r="B15" s="10" t="s">
        <v>39</v>
      </c>
      <c r="C15" s="20" t="s">
        <v>41</v>
      </c>
      <c r="D15" s="22" t="n">
        <v>2025</v>
      </c>
      <c r="E15" s="20" t="s">
        <v>42</v>
      </c>
      <c r="F15" s="15" t="n">
        <v>2263</v>
      </c>
      <c r="G15" s="15" t="n">
        <v>2263</v>
      </c>
      <c r="H15" s="21" t="s">
        <v>26</v>
      </c>
    </row>
    <row r="16" s="16" customFormat="true" ht="41.25" hidden="false" customHeight="true" outlineLevel="0" collapsed="false">
      <c r="A16" s="10" t="n">
        <v>11</v>
      </c>
      <c r="B16" s="10" t="s">
        <v>39</v>
      </c>
      <c r="C16" s="20" t="s">
        <v>41</v>
      </c>
      <c r="D16" s="22" t="n">
        <v>2025</v>
      </c>
      <c r="E16" s="20" t="s">
        <v>42</v>
      </c>
      <c r="F16" s="19" t="n">
        <v>6891</v>
      </c>
      <c r="G16" s="19" t="n">
        <v>6891</v>
      </c>
      <c r="H16" s="21" t="s">
        <v>26</v>
      </c>
    </row>
    <row r="17" s="16" customFormat="true" ht="48.8" hidden="false" customHeight="true" outlineLevel="0" collapsed="false">
      <c r="A17" s="10" t="n">
        <v>12</v>
      </c>
      <c r="B17" s="18" t="s">
        <v>43</v>
      </c>
      <c r="C17" s="20" t="s">
        <v>44</v>
      </c>
      <c r="D17" s="21" t="s">
        <v>45</v>
      </c>
      <c r="E17" s="22" t="s">
        <v>25</v>
      </c>
      <c r="F17" s="23" t="n">
        <v>18000</v>
      </c>
      <c r="G17" s="23" t="n">
        <v>9192</v>
      </c>
      <c r="H17" s="20" t="s">
        <v>26</v>
      </c>
    </row>
    <row r="18" s="16" customFormat="true" ht="48.8" hidden="false" customHeight="true" outlineLevel="0" collapsed="false">
      <c r="A18" s="10" t="n">
        <v>13</v>
      </c>
      <c r="B18" s="24" t="s">
        <v>46</v>
      </c>
      <c r="C18" s="25" t="s">
        <v>47</v>
      </c>
      <c r="D18" s="26" t="s">
        <v>48</v>
      </c>
      <c r="E18" s="25" t="s">
        <v>25</v>
      </c>
      <c r="F18" s="27" t="n">
        <v>230000</v>
      </c>
      <c r="G18" s="27" t="n">
        <v>240266</v>
      </c>
      <c r="H18" s="20" t="s">
        <v>49</v>
      </c>
    </row>
    <row r="19" s="16" customFormat="true" ht="34.75" hidden="false" customHeight="true" outlineLevel="0" collapsed="false">
      <c r="A19" s="10" t="n">
        <v>14</v>
      </c>
      <c r="B19" s="10" t="s">
        <v>50</v>
      </c>
      <c r="C19" s="20" t="s">
        <v>51</v>
      </c>
      <c r="D19" s="22" t="n">
        <v>2025</v>
      </c>
      <c r="E19" s="20" t="s">
        <v>42</v>
      </c>
      <c r="F19" s="14" t="n">
        <v>153267</v>
      </c>
      <c r="G19" s="14" t="n">
        <v>153267</v>
      </c>
      <c r="H19" s="20" t="s">
        <v>26</v>
      </c>
    </row>
    <row r="20" s="16" customFormat="true" ht="45.75" hidden="false" customHeight="true" outlineLevel="0" collapsed="false">
      <c r="A20" s="10" t="n">
        <v>15</v>
      </c>
      <c r="B20" s="21" t="s">
        <v>52</v>
      </c>
      <c r="C20" s="13" t="s">
        <v>53</v>
      </c>
      <c r="D20" s="22" t="n">
        <v>2025</v>
      </c>
      <c r="E20" s="20" t="s">
        <v>42</v>
      </c>
      <c r="F20" s="23" t="n">
        <v>17578</v>
      </c>
      <c r="G20" s="23" t="n">
        <v>17578</v>
      </c>
      <c r="H20" s="20" t="s">
        <v>26</v>
      </c>
    </row>
    <row r="21" s="16" customFormat="true" ht="37.5" hidden="false" customHeight="true" outlineLevel="0" collapsed="false">
      <c r="A21" s="10" t="n">
        <v>16</v>
      </c>
      <c r="B21" s="21" t="s">
        <v>52</v>
      </c>
      <c r="C21" s="13" t="s">
        <v>54</v>
      </c>
      <c r="D21" s="22" t="n">
        <v>2025</v>
      </c>
      <c r="E21" s="20" t="s">
        <v>42</v>
      </c>
      <c r="F21" s="23" t="n">
        <v>950</v>
      </c>
      <c r="G21" s="23" t="n">
        <v>950</v>
      </c>
      <c r="H21" s="20" t="s">
        <v>26</v>
      </c>
    </row>
    <row r="22" s="16" customFormat="true" ht="37.5" hidden="false" customHeight="true" outlineLevel="0" collapsed="false">
      <c r="A22" s="10" t="n">
        <v>17</v>
      </c>
      <c r="B22" s="21" t="s">
        <v>52</v>
      </c>
      <c r="C22" s="13" t="s">
        <v>55</v>
      </c>
      <c r="D22" s="22" t="n">
        <v>2025</v>
      </c>
      <c r="E22" s="20" t="s">
        <v>25</v>
      </c>
      <c r="F22" s="23" t="n">
        <v>30970</v>
      </c>
      <c r="G22" s="23" t="n">
        <v>16300</v>
      </c>
      <c r="H22" s="20" t="s">
        <v>26</v>
      </c>
    </row>
    <row r="23" s="16" customFormat="true" ht="237.55" hidden="false" customHeight="true" outlineLevel="0" collapsed="false">
      <c r="A23" s="10" t="n">
        <v>18</v>
      </c>
      <c r="B23" s="28" t="s">
        <v>56</v>
      </c>
      <c r="C23" s="28" t="s">
        <v>57</v>
      </c>
      <c r="D23" s="29" t="s">
        <v>58</v>
      </c>
      <c r="E23" s="28" t="s">
        <v>59</v>
      </c>
      <c r="F23" s="30" t="n">
        <v>2361058.21</v>
      </c>
      <c r="G23" s="30" t="n">
        <f aca="false">340489.18+ 204131.75+6685.98</f>
        <v>551306.91</v>
      </c>
      <c r="H23" s="31" t="s">
        <v>60</v>
      </c>
    </row>
    <row r="24" s="16" customFormat="true" ht="187.75" hidden="false" customHeight="true" outlineLevel="0" collapsed="false">
      <c r="A24" s="10" t="n">
        <v>19</v>
      </c>
      <c r="B24" s="28" t="s">
        <v>56</v>
      </c>
      <c r="C24" s="28" t="s">
        <v>61</v>
      </c>
      <c r="D24" s="29" t="s">
        <v>62</v>
      </c>
      <c r="E24" s="28" t="s">
        <v>63</v>
      </c>
      <c r="F24" s="30" t="n">
        <v>1332499.7</v>
      </c>
      <c r="G24" s="30" t="n">
        <f aca="false">305000+1051.03+128.75</f>
        <v>306179.78</v>
      </c>
      <c r="H24" s="31" t="s">
        <v>64</v>
      </c>
    </row>
    <row r="25" s="16" customFormat="true" ht="75.1" hidden="false" customHeight="true" outlineLevel="0" collapsed="false">
      <c r="A25" s="10" t="n">
        <v>20</v>
      </c>
      <c r="B25" s="28" t="s">
        <v>56</v>
      </c>
      <c r="C25" s="28" t="s">
        <v>65</v>
      </c>
      <c r="D25" s="29" t="s">
        <v>29</v>
      </c>
      <c r="E25" s="28" t="s">
        <v>66</v>
      </c>
      <c r="F25" s="30" t="n">
        <v>51241.056</v>
      </c>
      <c r="G25" s="30" t="n">
        <v>2842.28</v>
      </c>
      <c r="H25" s="31" t="s">
        <v>26</v>
      </c>
    </row>
    <row r="26" s="16" customFormat="true" ht="96.1" hidden="false" customHeight="true" outlineLevel="0" collapsed="false">
      <c r="A26" s="10" t="n">
        <v>21</v>
      </c>
      <c r="B26" s="28" t="s">
        <v>56</v>
      </c>
      <c r="C26" s="28" t="s">
        <v>67</v>
      </c>
      <c r="D26" s="29" t="s">
        <v>29</v>
      </c>
      <c r="E26" s="28" t="s">
        <v>68</v>
      </c>
      <c r="F26" s="30" t="n">
        <v>35600</v>
      </c>
      <c r="G26" s="30" t="n">
        <v>897</v>
      </c>
      <c r="H26" s="31" t="s">
        <v>26</v>
      </c>
    </row>
    <row r="27" s="16" customFormat="true" ht="96.1" hidden="false" customHeight="true" outlineLevel="0" collapsed="false">
      <c r="A27" s="10" t="n">
        <v>22</v>
      </c>
      <c r="B27" s="20" t="s">
        <v>69</v>
      </c>
      <c r="C27" s="32" t="s">
        <v>70</v>
      </c>
      <c r="D27" s="20" t="s">
        <v>71</v>
      </c>
      <c r="E27" s="33" t="s">
        <v>72</v>
      </c>
      <c r="F27" s="23" t="n">
        <v>80945.8</v>
      </c>
      <c r="G27" s="23" t="n">
        <v>232.6</v>
      </c>
      <c r="H27" s="31"/>
    </row>
    <row r="28" s="16" customFormat="true" ht="25.65" hidden="false" customHeight="true" outlineLevel="0" collapsed="false">
      <c r="A28" s="34"/>
      <c r="B28" s="35"/>
      <c r="C28" s="35"/>
      <c r="D28" s="34"/>
      <c r="E28" s="34"/>
      <c r="F28" s="36" t="n">
        <f aca="false">SUM(F6:F27)</f>
        <v>9547565.336</v>
      </c>
      <c r="G28" s="36" t="n">
        <f aca="false">SUM(G6:G27)</f>
        <v>4148695.42</v>
      </c>
      <c r="H28" s="37"/>
    </row>
    <row r="29" s="16" customFormat="true" ht="18.75" hidden="false" customHeight="true" outlineLevel="0" collapsed="false">
      <c r="A29" s="38" t="s">
        <v>73</v>
      </c>
      <c r="B29" s="38"/>
      <c r="C29" s="38"/>
      <c r="D29" s="38"/>
      <c r="E29" s="38"/>
      <c r="F29" s="38"/>
      <c r="G29" s="38"/>
      <c r="H29" s="38"/>
    </row>
    <row r="30" s="16" customFormat="true" ht="49.5" hidden="false" customHeight="true" outlineLevel="0" collapsed="false">
      <c r="A30" s="34" t="n">
        <v>1</v>
      </c>
      <c r="B30" s="39" t="s">
        <v>22</v>
      </c>
      <c r="C30" s="13" t="s">
        <v>74</v>
      </c>
      <c r="D30" s="21" t="s">
        <v>75</v>
      </c>
      <c r="E30" s="21" t="s">
        <v>76</v>
      </c>
      <c r="F30" s="14" t="n">
        <v>400000</v>
      </c>
      <c r="G30" s="14" t="n">
        <v>0</v>
      </c>
      <c r="H30" s="20" t="s">
        <v>26</v>
      </c>
    </row>
    <row r="31" s="16" customFormat="true" ht="38.25" hidden="false" customHeight="true" outlineLevel="0" collapsed="false">
      <c r="A31" s="34" t="n">
        <v>2</v>
      </c>
      <c r="B31" s="40" t="s">
        <v>77</v>
      </c>
      <c r="C31" s="13" t="s">
        <v>78</v>
      </c>
      <c r="D31" s="21" t="s">
        <v>79</v>
      </c>
      <c r="E31" s="22" t="s">
        <v>80</v>
      </c>
      <c r="F31" s="14" t="n">
        <v>16900</v>
      </c>
      <c r="G31" s="14" t="n">
        <v>0</v>
      </c>
      <c r="H31" s="14" t="s">
        <v>26</v>
      </c>
    </row>
    <row r="32" s="16" customFormat="true" ht="61" hidden="false" customHeight="true" outlineLevel="0" collapsed="false">
      <c r="A32" s="34" t="n">
        <v>3</v>
      </c>
      <c r="B32" s="40" t="s">
        <v>81</v>
      </c>
      <c r="C32" s="13" t="s">
        <v>82</v>
      </c>
      <c r="D32" s="21" t="n">
        <v>2026</v>
      </c>
      <c r="E32" s="13" t="s">
        <v>83</v>
      </c>
      <c r="F32" s="14" t="n">
        <v>52500</v>
      </c>
      <c r="G32" s="14" t="n">
        <v>0</v>
      </c>
      <c r="H32" s="21" t="s">
        <v>26</v>
      </c>
      <c r="I32" s="41"/>
    </row>
    <row r="33" s="16" customFormat="true" ht="33.8" hidden="false" customHeight="true" outlineLevel="0" collapsed="false">
      <c r="A33" s="34" t="n">
        <v>4</v>
      </c>
      <c r="B33" s="28" t="s">
        <v>56</v>
      </c>
      <c r="C33" s="31" t="s">
        <v>84</v>
      </c>
      <c r="D33" s="42" t="s">
        <v>85</v>
      </c>
      <c r="E33" s="31" t="s">
        <v>86</v>
      </c>
      <c r="F33" s="27" t="n">
        <v>2000000</v>
      </c>
      <c r="G33" s="27" t="n">
        <v>0</v>
      </c>
      <c r="H33" s="34"/>
    </row>
    <row r="34" s="16" customFormat="true" ht="51.6" hidden="false" customHeight="true" outlineLevel="0" collapsed="false">
      <c r="A34" s="34" t="n">
        <v>5</v>
      </c>
      <c r="B34" s="28" t="s">
        <v>56</v>
      </c>
      <c r="C34" s="31" t="s">
        <v>87</v>
      </c>
      <c r="D34" s="42" t="s">
        <v>85</v>
      </c>
      <c r="E34" s="31" t="s">
        <v>86</v>
      </c>
      <c r="F34" s="27" t="n">
        <v>1826000</v>
      </c>
      <c r="G34" s="27" t="n">
        <v>0</v>
      </c>
      <c r="H34" s="34"/>
    </row>
    <row r="35" s="16" customFormat="true" ht="18.75" hidden="false" customHeight="true" outlineLevel="0" collapsed="false">
      <c r="A35" s="38" t="s">
        <v>88</v>
      </c>
      <c r="B35" s="38"/>
      <c r="C35" s="38"/>
      <c r="D35" s="38"/>
      <c r="E35" s="38"/>
      <c r="F35" s="38"/>
      <c r="G35" s="38"/>
      <c r="H35" s="38"/>
    </row>
    <row r="36" s="16" customFormat="true" ht="51.75" hidden="false" customHeight="true" outlineLevel="0" collapsed="false">
      <c r="A36" s="34" t="n">
        <v>1</v>
      </c>
      <c r="B36" s="18" t="s">
        <v>89</v>
      </c>
      <c r="C36" s="18" t="s">
        <v>90</v>
      </c>
      <c r="D36" s="18" t="s">
        <v>91</v>
      </c>
      <c r="E36" s="18" t="s">
        <v>92</v>
      </c>
      <c r="F36" s="19" t="n">
        <v>14000</v>
      </c>
      <c r="G36" s="19" t="n">
        <v>14000</v>
      </c>
      <c r="H36" s="34"/>
    </row>
    <row r="37" s="16" customFormat="true" ht="30" hidden="false" customHeight="true" outlineLevel="0" collapsed="false">
      <c r="A37" s="34" t="n">
        <v>2</v>
      </c>
      <c r="B37" s="18" t="s">
        <v>93</v>
      </c>
      <c r="C37" s="18" t="s">
        <v>94</v>
      </c>
      <c r="D37" s="18" t="s">
        <v>95</v>
      </c>
      <c r="E37" s="18" t="s">
        <v>92</v>
      </c>
      <c r="F37" s="19" t="n">
        <v>20000</v>
      </c>
      <c r="G37" s="19" t="n">
        <v>20000</v>
      </c>
      <c r="H37" s="34"/>
    </row>
    <row r="38" s="16" customFormat="true" ht="15" hidden="false" customHeight="false" outlineLevel="0" collapsed="false"/>
    <row r="39" s="16" customFormat="true" ht="15" hidden="false" customHeight="false" outlineLevel="0" collapsed="false">
      <c r="A39" s="1"/>
      <c r="B39" s="1"/>
      <c r="C39" s="1"/>
      <c r="D39" s="1"/>
      <c r="E39" s="1"/>
      <c r="F39" s="1"/>
      <c r="G39" s="1"/>
      <c r="H39" s="1"/>
      <c r="I39" s="1"/>
    </row>
    <row r="40" s="16" customFormat="true" ht="15" hidden="false" customHeight="false" outlineLevel="0" collapsed="false">
      <c r="A40" s="1"/>
      <c r="B40" s="1"/>
      <c r="C40" s="1"/>
      <c r="D40" s="1"/>
      <c r="E40" s="1"/>
      <c r="F40" s="1"/>
      <c r="G40" s="1"/>
      <c r="H40" s="1"/>
      <c r="I40" s="1"/>
    </row>
    <row r="41" s="16" customFormat="true" ht="1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</row>
    <row r="42" s="16" customFormat="true" ht="15" hidden="false" customHeight="false" outlineLevel="0" collapsed="false">
      <c r="A42" s="1"/>
      <c r="B42" s="1"/>
      <c r="C42" s="1"/>
      <c r="D42" s="1"/>
      <c r="E42" s="1"/>
      <c r="F42" s="1"/>
      <c r="G42" s="1"/>
      <c r="H42" s="1"/>
      <c r="I42" s="1"/>
    </row>
    <row r="43" s="16" customFormat="true" ht="15" hidden="false" customHeight="false" outlineLevel="0" collapsed="false">
      <c r="A43" s="1"/>
      <c r="B43" s="1"/>
      <c r="C43" s="1"/>
      <c r="D43" s="1"/>
      <c r="E43" s="1"/>
      <c r="F43" s="1"/>
      <c r="G43" s="1"/>
      <c r="H43" s="1"/>
      <c r="I43" s="1"/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B1:I1"/>
    <mergeCell ref="A3:A4"/>
    <mergeCell ref="B3:B4"/>
    <mergeCell ref="C3:C4"/>
    <mergeCell ref="D3:D4"/>
    <mergeCell ref="E3:E4"/>
    <mergeCell ref="F3:G3"/>
    <mergeCell ref="H3:H4"/>
    <mergeCell ref="A5:H5"/>
    <mergeCell ref="H10:H13"/>
    <mergeCell ref="A29:H29"/>
    <mergeCell ref="A35:H35"/>
  </mergeCells>
  <dataValidations count="3">
    <dataValidation allowBlank="true" error="Введите только числа (без &quot;тыс.руб.&quot; или указаний на источники финансирования)" errorStyle="stop" errorTitle="Неверный формат данных" operator="greaterThanOrEqual" showDropDown="false" showErrorMessage="true" showInputMessage="true" sqref="F9:G9 F14 F22:G22 F30:G32 F34:G34 F36:G1038" type="decimal">
      <formula1>0</formula1>
      <formula2>0</formula2>
    </dataValidation>
    <dataValidation allowBlank="true" errorStyle="stop" operator="between" prompt="Выберите отчетный период" showDropDown="false" showErrorMessage="true" showInputMessage="true" sqref="C2" type="list">
      <formula1>"отчетный период,за 6 месяцев,за 9 месяцев,за 12 месяцев"</formula1>
      <formula2>0</formula2>
    </dataValidation>
    <dataValidation allowBlank="false" error="Введите только числа (без &quot;тыс.руб.&quot; или указаний на источники финансирования)" errorStyle="stop" errorTitle="Неверный формат данных" operator="greaterThanOrEqual" showDropDown="false" showErrorMessage="true" showInputMessage="true" sqref="F11:G13 F16:G18 F21:G21" type="decimal">
      <formula1>0</formula1>
      <formula2>0</formula2>
    </dataValidation>
  </dataValidations>
  <printOptions headings="false" gridLines="false" gridLinesSet="true" horizontalCentered="true" verticalCentered="false"/>
  <pageMargins left="0.39375" right="0.39375" top="0.7875" bottom="0.39375" header="0.511811023622047" footer="0.511811023622047"/>
  <pageSetup paperSize="1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14"/>
  <sheetViews>
    <sheetView showFormulas="false" showGridLines="true" showRowColHeaders="true" showZeros="true" rightToLeft="false" tabSelected="false" showOutlineSymbols="true" defaultGridColor="true" view="normal" topLeftCell="A37" colorId="64" zoomScale="85" zoomScaleNormal="85" zoomScalePageLayoutView="100" workbookViewId="0">
      <selection pane="topLeft" activeCell="D10" activeCellId="1" sqref="G6:G27 D10"/>
    </sheetView>
  </sheetViews>
  <sheetFormatPr defaultColWidth="8.57421875" defaultRowHeight="15" zeroHeight="false" outlineLevelRow="0" outlineLevelCol="0"/>
  <cols>
    <col collapsed="false" customWidth="true" hidden="false" outlineLevel="0" max="1" min="1" style="1" width="8.14"/>
    <col collapsed="false" customWidth="true" hidden="false" outlineLevel="0" max="2" min="2" style="1" width="27.86"/>
    <col collapsed="false" customWidth="true" hidden="false" outlineLevel="0" max="3" min="3" style="1" width="16.14"/>
    <col collapsed="false" customWidth="true" hidden="false" outlineLevel="0" max="4" min="4" style="1" width="45.43"/>
    <col collapsed="false" customWidth="true" hidden="false" outlineLevel="0" max="5" min="5" style="1" width="31.43"/>
  </cols>
  <sheetData>
    <row r="1" customFormat="false" ht="15" hidden="false" customHeight="true" outlineLevel="0" collapsed="false">
      <c r="A1" s="43" t="s">
        <v>96</v>
      </c>
      <c r="B1" s="43"/>
      <c r="C1" s="43"/>
      <c r="D1" s="43"/>
      <c r="E1" s="43"/>
    </row>
    <row r="2" customFormat="false" ht="15" hidden="false" customHeight="true" outlineLevel="0" collapsed="false">
      <c r="A2" s="44" t="s">
        <v>97</v>
      </c>
      <c r="B2" s="44"/>
      <c r="C2" s="44"/>
      <c r="D2" s="44"/>
      <c r="E2" s="44"/>
    </row>
    <row r="3" customFormat="false" ht="17.35" hidden="false" customHeight="false" outlineLevel="0" collapsed="false">
      <c r="A3" s="45"/>
    </row>
    <row r="4" customFormat="false" ht="28.15" hidden="false" customHeight="false" outlineLevel="0" collapsed="false">
      <c r="A4" s="8" t="s">
        <v>4</v>
      </c>
      <c r="B4" s="8" t="s">
        <v>98</v>
      </c>
      <c r="C4" s="8" t="s">
        <v>99</v>
      </c>
      <c r="D4" s="8" t="s">
        <v>100</v>
      </c>
      <c r="E4" s="8" t="s">
        <v>101</v>
      </c>
    </row>
    <row r="5" customFormat="false" ht="15" hidden="false" customHeight="false" outlineLevel="0" collapsed="false">
      <c r="A5" s="46" t="n">
        <v>1</v>
      </c>
      <c r="B5" s="47" t="s">
        <v>102</v>
      </c>
      <c r="C5" s="48" t="s">
        <v>103</v>
      </c>
      <c r="D5" s="49" t="s">
        <v>104</v>
      </c>
      <c r="E5" s="50" t="s">
        <v>105</v>
      </c>
    </row>
    <row r="6" customFormat="false" ht="15" hidden="false" customHeight="false" outlineLevel="0" collapsed="false">
      <c r="A6" s="51" t="n">
        <f aca="false">A5+1</f>
        <v>2</v>
      </c>
      <c r="B6" s="47" t="s">
        <v>106</v>
      </c>
      <c r="C6" s="48" t="s">
        <v>103</v>
      </c>
      <c r="D6" s="49" t="s">
        <v>104</v>
      </c>
      <c r="E6" s="50" t="s">
        <v>105</v>
      </c>
    </row>
    <row r="7" customFormat="false" ht="28.15" hidden="false" customHeight="false" outlineLevel="0" collapsed="false">
      <c r="A7" s="51" t="n">
        <f aca="false">A6+1</f>
        <v>3</v>
      </c>
      <c r="B7" s="47" t="s">
        <v>107</v>
      </c>
      <c r="C7" s="48" t="s">
        <v>103</v>
      </c>
      <c r="D7" s="49" t="s">
        <v>108</v>
      </c>
      <c r="E7" s="50" t="s">
        <v>105</v>
      </c>
    </row>
    <row r="8" customFormat="false" ht="15" hidden="false" customHeight="false" outlineLevel="0" collapsed="false">
      <c r="A8" s="51" t="n">
        <f aca="false">A7+1</f>
        <v>4</v>
      </c>
      <c r="B8" s="47" t="s">
        <v>109</v>
      </c>
      <c r="C8" s="48" t="s">
        <v>103</v>
      </c>
      <c r="D8" s="49" t="s">
        <v>108</v>
      </c>
      <c r="E8" s="50" t="s">
        <v>105</v>
      </c>
    </row>
    <row r="9" customFormat="false" ht="15" hidden="false" customHeight="false" outlineLevel="0" collapsed="false">
      <c r="A9" s="51" t="n">
        <f aca="false">A8+1</f>
        <v>5</v>
      </c>
      <c r="B9" s="47" t="s">
        <v>110</v>
      </c>
      <c r="C9" s="48" t="s">
        <v>103</v>
      </c>
      <c r="D9" s="49" t="s">
        <v>108</v>
      </c>
      <c r="E9" s="50" t="s">
        <v>105</v>
      </c>
    </row>
    <row r="10" customFormat="false" ht="28.15" hidden="false" customHeight="false" outlineLevel="0" collapsed="false">
      <c r="A10" s="51" t="n">
        <f aca="false">A9+1</f>
        <v>6</v>
      </c>
      <c r="B10" s="47" t="s">
        <v>111</v>
      </c>
      <c r="C10" s="48" t="s">
        <v>103</v>
      </c>
      <c r="D10" s="49" t="s">
        <v>108</v>
      </c>
      <c r="E10" s="50" t="s">
        <v>105</v>
      </c>
    </row>
    <row r="11" customFormat="false" ht="15" hidden="false" customHeight="false" outlineLevel="0" collapsed="false">
      <c r="A11" s="51" t="n">
        <f aca="false">A10+1</f>
        <v>7</v>
      </c>
      <c r="B11" s="47" t="s">
        <v>109</v>
      </c>
      <c r="C11" s="48" t="s">
        <v>103</v>
      </c>
      <c r="D11" s="49" t="s">
        <v>108</v>
      </c>
      <c r="E11" s="50" t="s">
        <v>105</v>
      </c>
    </row>
    <row r="12" customFormat="false" ht="28.15" hidden="false" customHeight="false" outlineLevel="0" collapsed="false">
      <c r="A12" s="51" t="n">
        <f aca="false">A11+1</f>
        <v>8</v>
      </c>
      <c r="B12" s="47" t="s">
        <v>112</v>
      </c>
      <c r="C12" s="48" t="s">
        <v>103</v>
      </c>
      <c r="D12" s="49" t="s">
        <v>108</v>
      </c>
      <c r="E12" s="50" t="s">
        <v>105</v>
      </c>
    </row>
    <row r="13" customFormat="false" ht="28.15" hidden="false" customHeight="false" outlineLevel="0" collapsed="false">
      <c r="A13" s="51" t="n">
        <f aca="false">A12+1</f>
        <v>9</v>
      </c>
      <c r="B13" s="52" t="s">
        <v>113</v>
      </c>
      <c r="C13" s="53" t="s">
        <v>114</v>
      </c>
      <c r="D13" s="54" t="s">
        <v>115</v>
      </c>
      <c r="E13" s="55" t="s">
        <v>105</v>
      </c>
    </row>
    <row r="14" customFormat="false" ht="28.15" hidden="false" customHeight="false" outlineLevel="0" collapsed="false">
      <c r="A14" s="51" t="n">
        <f aca="false">A13+1</f>
        <v>10</v>
      </c>
      <c r="B14" s="52" t="s">
        <v>116</v>
      </c>
      <c r="C14" s="53" t="s">
        <v>114</v>
      </c>
      <c r="D14" s="54" t="s">
        <v>115</v>
      </c>
      <c r="E14" s="55" t="s">
        <v>105</v>
      </c>
    </row>
    <row r="15" customFormat="false" ht="28.15" hidden="false" customHeight="false" outlineLevel="0" collapsed="false">
      <c r="A15" s="51" t="n">
        <f aca="false">A14+1</f>
        <v>11</v>
      </c>
      <c r="B15" s="52" t="s">
        <v>117</v>
      </c>
      <c r="C15" s="53" t="s">
        <v>114</v>
      </c>
      <c r="D15" s="54" t="s">
        <v>115</v>
      </c>
      <c r="E15" s="55" t="s">
        <v>105</v>
      </c>
    </row>
    <row r="16" customFormat="false" ht="28.15" hidden="false" customHeight="false" outlineLevel="0" collapsed="false">
      <c r="A16" s="51" t="n">
        <f aca="false">A15+1</f>
        <v>12</v>
      </c>
      <c r="B16" s="52" t="s">
        <v>118</v>
      </c>
      <c r="C16" s="53" t="s">
        <v>114</v>
      </c>
      <c r="D16" s="54" t="s">
        <v>115</v>
      </c>
      <c r="E16" s="55" t="s">
        <v>105</v>
      </c>
    </row>
    <row r="17" customFormat="false" ht="28.15" hidden="false" customHeight="false" outlineLevel="0" collapsed="false">
      <c r="A17" s="51" t="n">
        <f aca="false">A16+1</f>
        <v>13</v>
      </c>
      <c r="B17" s="56" t="s">
        <v>39</v>
      </c>
      <c r="C17" s="53" t="s">
        <v>114</v>
      </c>
      <c r="D17" s="54" t="s">
        <v>115</v>
      </c>
      <c r="E17" s="55" t="s">
        <v>105</v>
      </c>
    </row>
    <row r="18" customFormat="false" ht="28.15" hidden="false" customHeight="false" outlineLevel="0" collapsed="false">
      <c r="A18" s="51" t="n">
        <f aca="false">A17+1</f>
        <v>14</v>
      </c>
      <c r="B18" s="52" t="s">
        <v>119</v>
      </c>
      <c r="C18" s="53" t="s">
        <v>114</v>
      </c>
      <c r="D18" s="54" t="s">
        <v>115</v>
      </c>
      <c r="E18" s="55" t="s">
        <v>105</v>
      </c>
    </row>
    <row r="19" customFormat="false" ht="28.15" hidden="false" customHeight="false" outlineLevel="0" collapsed="false">
      <c r="A19" s="51" t="n">
        <f aca="false">A18+1</f>
        <v>15</v>
      </c>
      <c r="B19" s="52" t="s">
        <v>120</v>
      </c>
      <c r="C19" s="53" t="s">
        <v>114</v>
      </c>
      <c r="D19" s="54" t="s">
        <v>115</v>
      </c>
      <c r="E19" s="55" t="s">
        <v>105</v>
      </c>
    </row>
    <row r="20" customFormat="false" ht="28.15" hidden="false" customHeight="false" outlineLevel="0" collapsed="false">
      <c r="A20" s="51" t="n">
        <f aca="false">A19+1</f>
        <v>16</v>
      </c>
      <c r="B20" s="57" t="s">
        <v>121</v>
      </c>
      <c r="C20" s="53" t="s">
        <v>114</v>
      </c>
      <c r="D20" s="54" t="s">
        <v>115</v>
      </c>
      <c r="E20" s="55" t="s">
        <v>105</v>
      </c>
    </row>
    <row r="21" customFormat="false" ht="28.15" hidden="false" customHeight="false" outlineLevel="0" collapsed="false">
      <c r="A21" s="51" t="n">
        <f aca="false">A20+1</f>
        <v>17</v>
      </c>
      <c r="B21" s="57" t="s">
        <v>122</v>
      </c>
      <c r="C21" s="53" t="s">
        <v>114</v>
      </c>
      <c r="D21" s="54" t="s">
        <v>115</v>
      </c>
      <c r="E21" s="55" t="s">
        <v>105</v>
      </c>
    </row>
    <row r="22" customFormat="false" ht="28.15" hidden="false" customHeight="false" outlineLevel="0" collapsed="false">
      <c r="A22" s="51" t="n">
        <f aca="false">A21+1</f>
        <v>18</v>
      </c>
      <c r="B22" s="57" t="s">
        <v>123</v>
      </c>
      <c r="C22" s="53" t="s">
        <v>114</v>
      </c>
      <c r="D22" s="54" t="s">
        <v>115</v>
      </c>
      <c r="E22" s="55" t="s">
        <v>105</v>
      </c>
    </row>
    <row r="23" customFormat="false" ht="15" hidden="false" customHeight="false" outlineLevel="0" collapsed="false">
      <c r="A23" s="51" t="n">
        <f aca="false">A22+1</f>
        <v>19</v>
      </c>
      <c r="B23" s="47" t="s">
        <v>124</v>
      </c>
      <c r="C23" s="48" t="s">
        <v>114</v>
      </c>
      <c r="D23" s="49" t="s">
        <v>104</v>
      </c>
      <c r="E23" s="50" t="s">
        <v>105</v>
      </c>
    </row>
    <row r="24" customFormat="false" ht="28.15" hidden="false" customHeight="false" outlineLevel="0" collapsed="false">
      <c r="A24" s="51" t="n">
        <f aca="false">A23+1</f>
        <v>20</v>
      </c>
      <c r="B24" s="47" t="s">
        <v>125</v>
      </c>
      <c r="C24" s="48" t="s">
        <v>114</v>
      </c>
      <c r="D24" s="49" t="s">
        <v>108</v>
      </c>
      <c r="E24" s="50" t="s">
        <v>105</v>
      </c>
    </row>
    <row r="25" customFormat="false" ht="28.15" hidden="false" customHeight="false" outlineLevel="0" collapsed="false">
      <c r="A25" s="51" t="n">
        <f aca="false">A24+1</f>
        <v>21</v>
      </c>
      <c r="B25" s="47" t="s">
        <v>126</v>
      </c>
      <c r="C25" s="48" t="s">
        <v>114</v>
      </c>
      <c r="D25" s="49" t="s">
        <v>108</v>
      </c>
      <c r="E25" s="50" t="s">
        <v>105</v>
      </c>
    </row>
    <row r="26" customFormat="false" ht="15" hidden="false" customHeight="false" outlineLevel="0" collapsed="false">
      <c r="A26" s="51" t="n">
        <f aca="false">A25+1</f>
        <v>22</v>
      </c>
      <c r="B26" s="47" t="s">
        <v>127</v>
      </c>
      <c r="C26" s="48" t="s">
        <v>114</v>
      </c>
      <c r="D26" s="49" t="s">
        <v>108</v>
      </c>
      <c r="E26" s="50" t="s">
        <v>105</v>
      </c>
    </row>
    <row r="27" customFormat="false" ht="28.15" hidden="false" customHeight="false" outlineLevel="0" collapsed="false">
      <c r="A27" s="51" t="n">
        <f aca="false">A26+1</f>
        <v>23</v>
      </c>
      <c r="B27" s="47" t="s">
        <v>107</v>
      </c>
      <c r="C27" s="48" t="s">
        <v>114</v>
      </c>
      <c r="D27" s="49" t="s">
        <v>108</v>
      </c>
      <c r="E27" s="50" t="s">
        <v>105</v>
      </c>
    </row>
    <row r="28" customFormat="false" ht="28.15" hidden="false" customHeight="false" outlineLevel="0" collapsed="false">
      <c r="A28" s="51" t="n">
        <f aca="false">A27+1</f>
        <v>24</v>
      </c>
      <c r="B28" s="47" t="s">
        <v>128</v>
      </c>
      <c r="C28" s="48" t="s">
        <v>114</v>
      </c>
      <c r="D28" s="49" t="s">
        <v>108</v>
      </c>
      <c r="E28" s="50" t="s">
        <v>105</v>
      </c>
    </row>
    <row r="29" customFormat="false" ht="28.15" hidden="false" customHeight="false" outlineLevel="0" collapsed="false">
      <c r="A29" s="51" t="n">
        <f aca="false">A28+1</f>
        <v>25</v>
      </c>
      <c r="B29" s="47" t="s">
        <v>129</v>
      </c>
      <c r="C29" s="48" t="s">
        <v>114</v>
      </c>
      <c r="D29" s="49" t="s">
        <v>108</v>
      </c>
      <c r="E29" s="50" t="s">
        <v>105</v>
      </c>
    </row>
    <row r="30" customFormat="false" ht="28.15" hidden="false" customHeight="false" outlineLevel="0" collapsed="false">
      <c r="A30" s="51" t="n">
        <f aca="false">A29+1</f>
        <v>26</v>
      </c>
      <c r="B30" s="47" t="s">
        <v>107</v>
      </c>
      <c r="C30" s="48" t="s">
        <v>114</v>
      </c>
      <c r="D30" s="49" t="s">
        <v>108</v>
      </c>
      <c r="E30" s="50" t="s">
        <v>105</v>
      </c>
    </row>
    <row r="31" customFormat="false" ht="28.15" hidden="false" customHeight="false" outlineLevel="0" collapsed="false">
      <c r="A31" s="51" t="n">
        <f aca="false">A30+1</f>
        <v>27</v>
      </c>
      <c r="B31" s="47" t="s">
        <v>130</v>
      </c>
      <c r="C31" s="48" t="s">
        <v>131</v>
      </c>
      <c r="D31" s="49" t="s">
        <v>104</v>
      </c>
      <c r="E31" s="50" t="s">
        <v>105</v>
      </c>
    </row>
    <row r="32" customFormat="false" ht="15" hidden="false" customHeight="false" outlineLevel="0" collapsed="false">
      <c r="A32" s="51" t="n">
        <f aca="false">A31+1</f>
        <v>28</v>
      </c>
      <c r="B32" s="47" t="s">
        <v>132</v>
      </c>
      <c r="C32" s="48" t="s">
        <v>131</v>
      </c>
      <c r="D32" s="49" t="s">
        <v>108</v>
      </c>
      <c r="E32" s="50" t="s">
        <v>105</v>
      </c>
    </row>
    <row r="33" customFormat="false" ht="15" hidden="false" customHeight="false" outlineLevel="0" collapsed="false">
      <c r="A33" s="51" t="n">
        <f aca="false">A32+1</f>
        <v>29</v>
      </c>
      <c r="B33" s="47" t="s">
        <v>110</v>
      </c>
      <c r="C33" s="48" t="s">
        <v>131</v>
      </c>
      <c r="D33" s="49" t="s">
        <v>108</v>
      </c>
      <c r="E33" s="50" t="s">
        <v>105</v>
      </c>
    </row>
    <row r="34" customFormat="false" ht="28.15" hidden="false" customHeight="false" outlineLevel="0" collapsed="false">
      <c r="A34" s="51" t="n">
        <f aca="false">A33+1</f>
        <v>30</v>
      </c>
      <c r="B34" s="47" t="s">
        <v>133</v>
      </c>
      <c r="C34" s="48" t="s">
        <v>131</v>
      </c>
      <c r="D34" s="49" t="s">
        <v>108</v>
      </c>
      <c r="E34" s="50" t="s">
        <v>105</v>
      </c>
    </row>
    <row r="35" customFormat="false" ht="15" hidden="false" customHeight="false" outlineLevel="0" collapsed="false">
      <c r="A35" s="51" t="n">
        <f aca="false">A34+1</f>
        <v>31</v>
      </c>
      <c r="B35" s="47" t="s">
        <v>102</v>
      </c>
      <c r="C35" s="48" t="s">
        <v>131</v>
      </c>
      <c r="D35" s="49" t="s">
        <v>108</v>
      </c>
      <c r="E35" s="50" t="s">
        <v>105</v>
      </c>
    </row>
    <row r="36" customFormat="false" ht="28.15" hidden="false" customHeight="false" outlineLevel="0" collapsed="false">
      <c r="A36" s="51" t="n">
        <f aca="false">A35+1</f>
        <v>32</v>
      </c>
      <c r="B36" s="47" t="s">
        <v>134</v>
      </c>
      <c r="C36" s="48" t="s">
        <v>131</v>
      </c>
      <c r="D36" s="49" t="s">
        <v>108</v>
      </c>
      <c r="E36" s="50" t="s">
        <v>105</v>
      </c>
    </row>
    <row r="37" customFormat="false" ht="28.15" hidden="false" customHeight="false" outlineLevel="0" collapsed="false">
      <c r="A37" s="51" t="n">
        <f aca="false">A36+1</f>
        <v>33</v>
      </c>
      <c r="B37" s="47" t="s">
        <v>107</v>
      </c>
      <c r="C37" s="48" t="s">
        <v>131</v>
      </c>
      <c r="D37" s="49" t="s">
        <v>108</v>
      </c>
      <c r="E37" s="50" t="s">
        <v>105</v>
      </c>
    </row>
    <row r="38" customFormat="false" ht="28.15" hidden="false" customHeight="false" outlineLevel="0" collapsed="false">
      <c r="A38" s="51" t="n">
        <f aca="false">A37+1</f>
        <v>34</v>
      </c>
      <c r="B38" s="47" t="s">
        <v>135</v>
      </c>
      <c r="C38" s="48" t="s">
        <v>131</v>
      </c>
      <c r="D38" s="49" t="s">
        <v>108</v>
      </c>
      <c r="E38" s="50" t="s">
        <v>105</v>
      </c>
    </row>
    <row r="39" customFormat="false" ht="28.15" hidden="false" customHeight="false" outlineLevel="0" collapsed="false">
      <c r="A39" s="51" t="n">
        <f aca="false">A38+1</f>
        <v>35</v>
      </c>
      <c r="B39" s="47" t="s">
        <v>136</v>
      </c>
      <c r="C39" s="48" t="s">
        <v>131</v>
      </c>
      <c r="D39" s="49" t="s">
        <v>108</v>
      </c>
      <c r="E39" s="50" t="s">
        <v>105</v>
      </c>
    </row>
    <row r="40" customFormat="false" ht="15" hidden="false" customHeight="false" outlineLevel="0" collapsed="false">
      <c r="A40" s="51" t="n">
        <f aca="false">A39+1</f>
        <v>36</v>
      </c>
      <c r="B40" s="47" t="s">
        <v>137</v>
      </c>
      <c r="C40" s="48" t="s">
        <v>131</v>
      </c>
      <c r="D40" s="49" t="s">
        <v>108</v>
      </c>
      <c r="E40" s="50" t="s">
        <v>105</v>
      </c>
    </row>
    <row r="41" customFormat="false" ht="28.15" hidden="false" customHeight="false" outlineLevel="0" collapsed="false">
      <c r="A41" s="51" t="n">
        <f aca="false">A40+1</f>
        <v>37</v>
      </c>
      <c r="B41" s="47" t="s">
        <v>138</v>
      </c>
      <c r="C41" s="48" t="s">
        <v>131</v>
      </c>
      <c r="D41" s="49" t="s">
        <v>108</v>
      </c>
      <c r="E41" s="50" t="s">
        <v>105</v>
      </c>
    </row>
    <row r="42" customFormat="false" ht="15" hidden="false" customHeight="false" outlineLevel="0" collapsed="false">
      <c r="A42" s="51" t="n">
        <f aca="false">A41+1</f>
        <v>38</v>
      </c>
      <c r="B42" s="47" t="s">
        <v>127</v>
      </c>
      <c r="C42" s="48" t="s">
        <v>131</v>
      </c>
      <c r="D42" s="49" t="s">
        <v>108</v>
      </c>
      <c r="E42" s="50" t="s">
        <v>105</v>
      </c>
    </row>
    <row r="43" customFormat="false" ht="28.15" hidden="false" customHeight="false" outlineLevel="0" collapsed="false">
      <c r="A43" s="51" t="n">
        <f aca="false">A42+1</f>
        <v>39</v>
      </c>
      <c r="B43" s="47" t="s">
        <v>139</v>
      </c>
      <c r="C43" s="48" t="s">
        <v>131</v>
      </c>
      <c r="D43" s="49" t="s">
        <v>108</v>
      </c>
      <c r="E43" s="50" t="s">
        <v>105</v>
      </c>
    </row>
    <row r="44" customFormat="false" ht="28.15" hidden="false" customHeight="false" outlineLevel="0" collapsed="false">
      <c r="A44" s="51" t="n">
        <f aca="false">A43+1</f>
        <v>40</v>
      </c>
      <c r="B44" s="47" t="s">
        <v>126</v>
      </c>
      <c r="C44" s="48" t="s">
        <v>131</v>
      </c>
      <c r="D44" s="49" t="s">
        <v>108</v>
      </c>
      <c r="E44" s="50" t="s">
        <v>105</v>
      </c>
    </row>
    <row r="45" customFormat="false" ht="28.15" hidden="false" customHeight="false" outlineLevel="0" collapsed="false">
      <c r="A45" s="51" t="n">
        <f aca="false">A44+1</f>
        <v>41</v>
      </c>
      <c r="B45" s="47" t="s">
        <v>140</v>
      </c>
      <c r="C45" s="48" t="s">
        <v>131</v>
      </c>
      <c r="D45" s="49" t="s">
        <v>108</v>
      </c>
      <c r="E45" s="50" t="s">
        <v>105</v>
      </c>
    </row>
    <row r="46" customFormat="false" ht="28.15" hidden="false" customHeight="false" outlineLevel="0" collapsed="false">
      <c r="A46" s="51" t="n">
        <f aca="false">A45+1</f>
        <v>42</v>
      </c>
      <c r="B46" s="47" t="s">
        <v>141</v>
      </c>
      <c r="C46" s="48" t="s">
        <v>131</v>
      </c>
      <c r="D46" s="49" t="s">
        <v>108</v>
      </c>
      <c r="E46" s="50" t="s">
        <v>105</v>
      </c>
    </row>
    <row r="47" customFormat="false" ht="28.15" hidden="false" customHeight="false" outlineLevel="0" collapsed="false">
      <c r="A47" s="51" t="n">
        <f aca="false">A46+1</f>
        <v>43</v>
      </c>
      <c r="B47" s="47" t="s">
        <v>142</v>
      </c>
      <c r="C47" s="48" t="s">
        <v>143</v>
      </c>
      <c r="D47" s="49" t="s">
        <v>104</v>
      </c>
      <c r="E47" s="50" t="s">
        <v>105</v>
      </c>
    </row>
    <row r="48" customFormat="false" ht="15" hidden="false" customHeight="false" outlineLevel="0" collapsed="false">
      <c r="A48" s="51" t="n">
        <f aca="false">A47+1</f>
        <v>44</v>
      </c>
      <c r="B48" s="47" t="s">
        <v>144</v>
      </c>
      <c r="C48" s="48" t="s">
        <v>143</v>
      </c>
      <c r="D48" s="49" t="s">
        <v>104</v>
      </c>
      <c r="E48" s="50" t="s">
        <v>105</v>
      </c>
    </row>
    <row r="49" customFormat="false" ht="15" hidden="false" customHeight="false" outlineLevel="0" collapsed="false">
      <c r="A49" s="51" t="n">
        <f aca="false">A48+1</f>
        <v>45</v>
      </c>
      <c r="B49" s="47" t="s">
        <v>145</v>
      </c>
      <c r="C49" s="48" t="s">
        <v>143</v>
      </c>
      <c r="D49" s="49" t="s">
        <v>108</v>
      </c>
      <c r="E49" s="50" t="s">
        <v>105</v>
      </c>
    </row>
    <row r="50" customFormat="false" ht="15" hidden="false" customHeight="false" outlineLevel="0" collapsed="false">
      <c r="A50" s="51" t="n">
        <f aca="false">A49+1</f>
        <v>46</v>
      </c>
      <c r="B50" s="47" t="s">
        <v>146</v>
      </c>
      <c r="C50" s="48" t="s">
        <v>143</v>
      </c>
      <c r="D50" s="49" t="s">
        <v>108</v>
      </c>
      <c r="E50" s="50" t="s">
        <v>105</v>
      </c>
    </row>
    <row r="51" customFormat="false" ht="28.15" hidden="false" customHeight="false" outlineLevel="0" collapsed="false">
      <c r="A51" s="51" t="n">
        <f aca="false">A50+1</f>
        <v>47</v>
      </c>
      <c r="B51" s="47" t="s">
        <v>111</v>
      </c>
      <c r="C51" s="48" t="s">
        <v>143</v>
      </c>
      <c r="D51" s="49" t="s">
        <v>108</v>
      </c>
      <c r="E51" s="50" t="s">
        <v>105</v>
      </c>
    </row>
    <row r="52" customFormat="false" ht="28.15" hidden="false" customHeight="false" outlineLevel="0" collapsed="false">
      <c r="A52" s="51" t="n">
        <f aca="false">A51+1</f>
        <v>48</v>
      </c>
      <c r="B52" s="47" t="s">
        <v>147</v>
      </c>
      <c r="C52" s="48" t="s">
        <v>148</v>
      </c>
      <c r="D52" s="49" t="s">
        <v>108</v>
      </c>
      <c r="E52" s="50" t="s">
        <v>105</v>
      </c>
    </row>
    <row r="53" customFormat="false" ht="28.15" hidden="false" customHeight="false" outlineLevel="0" collapsed="false">
      <c r="A53" s="51" t="n">
        <f aca="false">A52+1</f>
        <v>49</v>
      </c>
      <c r="B53" s="47" t="s">
        <v>125</v>
      </c>
      <c r="C53" s="48" t="s">
        <v>148</v>
      </c>
      <c r="D53" s="49" t="s">
        <v>104</v>
      </c>
      <c r="E53" s="50" t="s">
        <v>105</v>
      </c>
    </row>
    <row r="54" customFormat="false" ht="15" hidden="false" customHeight="false" outlineLevel="0" collapsed="false">
      <c r="A54" s="51" t="n">
        <f aca="false">A53+1</f>
        <v>50</v>
      </c>
      <c r="B54" s="47" t="s">
        <v>110</v>
      </c>
      <c r="C54" s="48" t="s">
        <v>148</v>
      </c>
      <c r="D54" s="49" t="s">
        <v>108</v>
      </c>
      <c r="E54" s="50" t="s">
        <v>105</v>
      </c>
    </row>
    <row r="55" customFormat="false" ht="15" hidden="false" customHeight="false" outlineLevel="0" collapsed="false">
      <c r="A55" s="51" t="n">
        <f aca="false">A54+1</f>
        <v>51</v>
      </c>
      <c r="B55" s="47" t="s">
        <v>109</v>
      </c>
      <c r="C55" s="48" t="s">
        <v>148</v>
      </c>
      <c r="D55" s="49" t="s">
        <v>108</v>
      </c>
      <c r="E55" s="50" t="s">
        <v>105</v>
      </c>
    </row>
    <row r="56" customFormat="false" ht="28.15" hidden="false" customHeight="false" outlineLevel="0" collapsed="false">
      <c r="A56" s="51" t="n">
        <f aca="false">A55+1</f>
        <v>52</v>
      </c>
      <c r="B56" s="47" t="s">
        <v>135</v>
      </c>
      <c r="C56" s="48" t="s">
        <v>148</v>
      </c>
      <c r="D56" s="49" t="s">
        <v>108</v>
      </c>
      <c r="E56" s="50" t="s">
        <v>105</v>
      </c>
    </row>
    <row r="57" customFormat="false" ht="15" hidden="false" customHeight="false" outlineLevel="0" collapsed="false">
      <c r="A57" s="51" t="n">
        <f aca="false">A56+1</f>
        <v>53</v>
      </c>
      <c r="B57" s="47" t="s">
        <v>132</v>
      </c>
      <c r="C57" s="48" t="s">
        <v>149</v>
      </c>
      <c r="D57" s="49" t="s">
        <v>108</v>
      </c>
      <c r="E57" s="50" t="s">
        <v>105</v>
      </c>
    </row>
    <row r="58" customFormat="false" ht="15" hidden="false" customHeight="false" outlineLevel="0" collapsed="false">
      <c r="A58" s="51" t="n">
        <f aca="false">A57+1</f>
        <v>54</v>
      </c>
      <c r="B58" s="47" t="s">
        <v>137</v>
      </c>
      <c r="C58" s="48" t="s">
        <v>149</v>
      </c>
      <c r="D58" s="49" t="s">
        <v>108</v>
      </c>
      <c r="E58" s="50" t="s">
        <v>105</v>
      </c>
    </row>
    <row r="59" customFormat="false" ht="28.15" hidden="false" customHeight="false" outlineLevel="0" collapsed="false">
      <c r="A59" s="51" t="n">
        <f aca="false">A58+1</f>
        <v>55</v>
      </c>
      <c r="B59" s="47" t="s">
        <v>150</v>
      </c>
      <c r="C59" s="48" t="s">
        <v>149</v>
      </c>
      <c r="D59" s="49" t="s">
        <v>104</v>
      </c>
      <c r="E59" s="50" t="s">
        <v>105</v>
      </c>
    </row>
    <row r="60" customFormat="false" ht="28.15" hidden="false" customHeight="false" outlineLevel="0" collapsed="false">
      <c r="A60" s="51" t="n">
        <f aca="false">A59+1</f>
        <v>56</v>
      </c>
      <c r="B60" s="47" t="s">
        <v>151</v>
      </c>
      <c r="C60" s="48" t="s">
        <v>149</v>
      </c>
      <c r="D60" s="49" t="s">
        <v>104</v>
      </c>
      <c r="E60" s="50" t="s">
        <v>105</v>
      </c>
    </row>
    <row r="61" customFormat="false" ht="15" hidden="false" customHeight="false" outlineLevel="0" collapsed="false">
      <c r="A61" s="51" t="n">
        <f aca="false">A60+1</f>
        <v>57</v>
      </c>
      <c r="B61" s="47" t="s">
        <v>152</v>
      </c>
      <c r="C61" s="48" t="s">
        <v>149</v>
      </c>
      <c r="D61" s="49" t="s">
        <v>104</v>
      </c>
      <c r="E61" s="50" t="s">
        <v>105</v>
      </c>
    </row>
    <row r="62" customFormat="false" ht="28.15" hidden="false" customHeight="false" outlineLevel="0" collapsed="false">
      <c r="A62" s="51" t="n">
        <f aca="false">A61+1</f>
        <v>58</v>
      </c>
      <c r="B62" s="58" t="s">
        <v>153</v>
      </c>
      <c r="C62" s="48" t="s">
        <v>149</v>
      </c>
      <c r="D62" s="49" t="s">
        <v>108</v>
      </c>
      <c r="E62" s="50" t="s">
        <v>105</v>
      </c>
    </row>
    <row r="63" customFormat="false" ht="28.15" hidden="false" customHeight="false" outlineLevel="0" collapsed="false">
      <c r="A63" s="51" t="n">
        <f aca="false">A62+1</f>
        <v>59</v>
      </c>
      <c r="B63" s="47" t="s">
        <v>125</v>
      </c>
      <c r="C63" s="48" t="s">
        <v>149</v>
      </c>
      <c r="D63" s="49" t="s">
        <v>108</v>
      </c>
      <c r="E63" s="50" t="s">
        <v>105</v>
      </c>
    </row>
    <row r="64" customFormat="false" ht="15" hidden="false" customHeight="false" outlineLevel="0" collapsed="false">
      <c r="A64" s="51"/>
      <c r="B64" s="59"/>
      <c r="C64" s="60"/>
      <c r="D64" s="61"/>
      <c r="E64" s="60"/>
    </row>
    <row r="65" customFormat="false" ht="15" hidden="false" customHeight="false" outlineLevel="0" collapsed="false">
      <c r="A65" s="51"/>
      <c r="B65" s="62"/>
      <c r="C65" s="60"/>
      <c r="D65" s="61"/>
      <c r="E65" s="60"/>
    </row>
    <row r="66" customFormat="false" ht="15" hidden="false" customHeight="false" outlineLevel="0" collapsed="false">
      <c r="A66" s="51"/>
      <c r="B66" s="63"/>
      <c r="C66" s="64"/>
      <c r="D66" s="61"/>
      <c r="E66" s="60"/>
    </row>
    <row r="67" customFormat="false" ht="15" hidden="false" customHeight="false" outlineLevel="0" collapsed="false">
      <c r="A67" s="51"/>
      <c r="B67" s="59"/>
      <c r="C67" s="64"/>
      <c r="D67" s="61"/>
      <c r="E67" s="60"/>
    </row>
    <row r="68" customFormat="false" ht="15" hidden="false" customHeight="false" outlineLevel="0" collapsed="false">
      <c r="A68" s="51"/>
      <c r="B68" s="59"/>
      <c r="C68" s="64"/>
      <c r="D68" s="61"/>
      <c r="E68" s="60"/>
    </row>
    <row r="69" customFormat="false" ht="15" hidden="false" customHeight="false" outlineLevel="0" collapsed="false">
      <c r="A69" s="51"/>
      <c r="B69" s="59"/>
      <c r="C69" s="64"/>
      <c r="D69" s="61"/>
      <c r="E69" s="60"/>
    </row>
    <row r="70" customFormat="false" ht="15" hidden="false" customHeight="false" outlineLevel="0" collapsed="false">
      <c r="A70" s="51"/>
      <c r="B70" s="59"/>
      <c r="C70" s="64"/>
      <c r="D70" s="61"/>
      <c r="E70" s="60"/>
    </row>
    <row r="71" customFormat="false" ht="15" hidden="false" customHeight="false" outlineLevel="0" collapsed="false">
      <c r="A71" s="51"/>
      <c r="B71" s="59"/>
      <c r="C71" s="64"/>
      <c r="D71" s="61"/>
      <c r="E71" s="60"/>
    </row>
    <row r="72" customFormat="false" ht="15" hidden="false" customHeight="false" outlineLevel="0" collapsed="false">
      <c r="A72" s="51"/>
      <c r="B72" s="59"/>
      <c r="C72" s="64"/>
      <c r="D72" s="61"/>
      <c r="E72" s="60"/>
    </row>
    <row r="73" customFormat="false" ht="15" hidden="false" customHeight="false" outlineLevel="0" collapsed="false">
      <c r="A73" s="51"/>
      <c r="B73" s="63"/>
      <c r="C73" s="64"/>
      <c r="D73" s="61"/>
      <c r="E73" s="60"/>
    </row>
    <row r="74" customFormat="false" ht="15" hidden="false" customHeight="false" outlineLevel="0" collapsed="false">
      <c r="A74" s="51"/>
      <c r="B74" s="59"/>
      <c r="C74" s="64"/>
      <c r="D74" s="61"/>
      <c r="E74" s="60"/>
    </row>
    <row r="75" customFormat="false" ht="15" hidden="false" customHeight="false" outlineLevel="0" collapsed="false">
      <c r="A75" s="51"/>
      <c r="B75" s="59"/>
      <c r="C75" s="64"/>
      <c r="D75" s="61"/>
      <c r="E75" s="60"/>
    </row>
    <row r="76" customFormat="false" ht="15" hidden="false" customHeight="false" outlineLevel="0" collapsed="false">
      <c r="A76" s="51"/>
      <c r="B76" s="59"/>
      <c r="C76" s="64"/>
      <c r="D76" s="61"/>
      <c r="E76" s="60"/>
    </row>
    <row r="77" customFormat="false" ht="15" hidden="false" customHeight="false" outlineLevel="0" collapsed="false">
      <c r="A77" s="51"/>
      <c r="B77" s="59"/>
      <c r="C77" s="64"/>
      <c r="D77" s="61"/>
      <c r="E77" s="60"/>
    </row>
    <row r="78" customFormat="false" ht="15" hidden="false" customHeight="false" outlineLevel="0" collapsed="false">
      <c r="A78" s="51"/>
      <c r="B78" s="59"/>
      <c r="C78" s="64"/>
      <c r="D78" s="61"/>
      <c r="E78" s="60"/>
    </row>
    <row r="79" customFormat="false" ht="15" hidden="false" customHeight="false" outlineLevel="0" collapsed="false">
      <c r="A79" s="51"/>
      <c r="B79" s="59"/>
      <c r="C79" s="64"/>
      <c r="D79" s="61"/>
      <c r="E79" s="60"/>
    </row>
    <row r="80" customFormat="false" ht="15" hidden="false" customHeight="false" outlineLevel="0" collapsed="false">
      <c r="A80" s="51"/>
      <c r="B80" s="59"/>
      <c r="C80" s="64"/>
      <c r="D80" s="61"/>
      <c r="E80" s="60"/>
    </row>
    <row r="81" customFormat="false" ht="15" hidden="false" customHeight="false" outlineLevel="0" collapsed="false">
      <c r="A81" s="51"/>
      <c r="B81" s="59"/>
      <c r="C81" s="64"/>
      <c r="D81" s="61"/>
      <c r="E81" s="60"/>
    </row>
    <row r="82" customFormat="false" ht="15" hidden="false" customHeight="false" outlineLevel="0" collapsed="false">
      <c r="A82" s="51"/>
      <c r="B82" s="59"/>
      <c r="C82" s="64"/>
      <c r="D82" s="61"/>
      <c r="E82" s="60"/>
    </row>
    <row r="83" customFormat="false" ht="15" hidden="false" customHeight="false" outlineLevel="0" collapsed="false">
      <c r="A83" s="51"/>
      <c r="B83" s="59"/>
      <c r="C83" s="64"/>
      <c r="D83" s="61"/>
      <c r="E83" s="60"/>
    </row>
    <row r="84" customFormat="false" ht="15" hidden="false" customHeight="false" outlineLevel="0" collapsed="false">
      <c r="A84" s="51"/>
      <c r="B84" s="59"/>
      <c r="C84" s="64"/>
      <c r="D84" s="61"/>
      <c r="E84" s="60"/>
    </row>
    <row r="85" customFormat="false" ht="15" hidden="false" customHeight="false" outlineLevel="0" collapsed="false">
      <c r="A85" s="51"/>
      <c r="B85" s="59"/>
      <c r="C85" s="64"/>
      <c r="D85" s="61"/>
      <c r="E85" s="60"/>
    </row>
    <row r="86" customFormat="false" ht="15" hidden="false" customHeight="false" outlineLevel="0" collapsed="false">
      <c r="A86" s="51"/>
      <c r="B86" s="59"/>
      <c r="C86" s="64"/>
      <c r="D86" s="61"/>
      <c r="E86" s="60"/>
    </row>
    <row r="87" customFormat="false" ht="15" hidden="false" customHeight="false" outlineLevel="0" collapsed="false">
      <c r="A87" s="51"/>
      <c r="B87" s="63"/>
      <c r="C87" s="65"/>
      <c r="D87" s="61"/>
      <c r="E87" s="60"/>
    </row>
    <row r="88" customFormat="false" ht="15" hidden="false" customHeight="false" outlineLevel="0" collapsed="false">
      <c r="A88" s="51"/>
      <c r="B88" s="63"/>
      <c r="C88" s="65"/>
      <c r="D88" s="61"/>
      <c r="E88" s="60"/>
    </row>
    <row r="89" customFormat="false" ht="15" hidden="false" customHeight="false" outlineLevel="0" collapsed="false">
      <c r="A89" s="51"/>
      <c r="B89" s="63"/>
      <c r="C89" s="65"/>
      <c r="D89" s="61"/>
      <c r="E89" s="60"/>
    </row>
    <row r="90" customFormat="false" ht="15" hidden="false" customHeight="false" outlineLevel="0" collapsed="false">
      <c r="A90" s="51"/>
      <c r="B90" s="63"/>
      <c r="C90" s="65"/>
      <c r="D90" s="61"/>
      <c r="E90" s="60"/>
    </row>
    <row r="91" customFormat="false" ht="15" hidden="false" customHeight="false" outlineLevel="0" collapsed="false">
      <c r="A91" s="51"/>
      <c r="B91" s="63"/>
      <c r="C91" s="65"/>
      <c r="D91" s="61"/>
      <c r="E91" s="60"/>
    </row>
    <row r="92" customFormat="false" ht="15" hidden="false" customHeight="false" outlineLevel="0" collapsed="false">
      <c r="A92" s="51"/>
      <c r="B92" s="63"/>
      <c r="C92" s="65"/>
      <c r="D92" s="61"/>
      <c r="E92" s="60"/>
    </row>
    <row r="93" customFormat="false" ht="15" hidden="false" customHeight="false" outlineLevel="0" collapsed="false">
      <c r="A93" s="51"/>
      <c r="B93" s="63"/>
      <c r="C93" s="65"/>
      <c r="D93" s="61"/>
      <c r="E93" s="60"/>
    </row>
    <row r="94" customFormat="false" ht="15" hidden="false" customHeight="false" outlineLevel="0" collapsed="false">
      <c r="A94" s="51"/>
      <c r="B94" s="66"/>
      <c r="C94" s="65"/>
      <c r="D94" s="61"/>
      <c r="E94" s="60"/>
    </row>
    <row r="95" customFormat="false" ht="15" hidden="false" customHeight="false" outlineLevel="0" collapsed="false">
      <c r="A95" s="51"/>
      <c r="B95" s="66"/>
      <c r="C95" s="65"/>
      <c r="D95" s="61"/>
      <c r="E95" s="60"/>
    </row>
    <row r="96" customFormat="false" ht="15" hidden="false" customHeight="false" outlineLevel="0" collapsed="false">
      <c r="A96" s="51"/>
      <c r="B96" s="66"/>
      <c r="C96" s="65"/>
      <c r="D96" s="61"/>
      <c r="E96" s="60"/>
    </row>
    <row r="97" customFormat="false" ht="15" hidden="false" customHeight="false" outlineLevel="0" collapsed="false">
      <c r="A97" s="51"/>
      <c r="B97" s="63"/>
      <c r="C97" s="65"/>
      <c r="D97" s="61"/>
      <c r="E97" s="60"/>
    </row>
    <row r="98" customFormat="false" ht="15" hidden="false" customHeight="false" outlineLevel="0" collapsed="false">
      <c r="A98" s="51"/>
      <c r="B98" s="63"/>
      <c r="C98" s="65"/>
      <c r="D98" s="61"/>
      <c r="E98" s="60"/>
    </row>
    <row r="99" customFormat="false" ht="15" hidden="false" customHeight="false" outlineLevel="0" collapsed="false">
      <c r="A99" s="51"/>
      <c r="B99" s="57"/>
      <c r="C99" s="65"/>
      <c r="D99" s="61"/>
      <c r="E99" s="60"/>
    </row>
    <row r="100" customFormat="false" ht="15" hidden="false" customHeight="false" outlineLevel="0" collapsed="false">
      <c r="A100" s="51"/>
      <c r="B100" s="56"/>
      <c r="C100" s="65"/>
      <c r="D100" s="61"/>
      <c r="E100" s="60"/>
    </row>
    <row r="101" customFormat="false" ht="15" hidden="false" customHeight="false" outlineLevel="0" collapsed="false">
      <c r="A101" s="51"/>
      <c r="B101" s="56"/>
      <c r="C101" s="65"/>
      <c r="D101" s="61"/>
      <c r="E101" s="60"/>
    </row>
    <row r="102" customFormat="false" ht="15" hidden="false" customHeight="false" outlineLevel="0" collapsed="false">
      <c r="A102" s="51"/>
      <c r="B102" s="56"/>
      <c r="C102" s="65"/>
      <c r="D102" s="61"/>
      <c r="E102" s="60"/>
    </row>
    <row r="103" customFormat="false" ht="15" hidden="false" customHeight="false" outlineLevel="0" collapsed="false">
      <c r="A103" s="51"/>
      <c r="B103" s="56"/>
      <c r="C103" s="65"/>
      <c r="D103" s="61"/>
      <c r="E103" s="60"/>
    </row>
    <row r="104" customFormat="false" ht="15" hidden="false" customHeight="false" outlineLevel="0" collapsed="false">
      <c r="A104" s="51"/>
      <c r="B104" s="56"/>
      <c r="C104" s="65"/>
      <c r="D104" s="61"/>
      <c r="E104" s="60"/>
    </row>
    <row r="105" customFormat="false" ht="15" hidden="false" customHeight="false" outlineLevel="0" collapsed="false">
      <c r="A105" s="51"/>
      <c r="B105" s="56"/>
      <c r="C105" s="65"/>
      <c r="D105" s="61"/>
      <c r="E105" s="60"/>
    </row>
    <row r="106" customFormat="false" ht="15" hidden="false" customHeight="false" outlineLevel="0" collapsed="false">
      <c r="A106" s="51"/>
      <c r="B106" s="56"/>
      <c r="C106" s="65"/>
      <c r="D106" s="61"/>
      <c r="E106" s="60"/>
    </row>
    <row r="107" customFormat="false" ht="15" hidden="false" customHeight="false" outlineLevel="0" collapsed="false">
      <c r="A107" s="51"/>
      <c r="B107" s="56"/>
      <c r="C107" s="65"/>
      <c r="D107" s="61"/>
      <c r="E107" s="60"/>
    </row>
    <row r="108" customFormat="false" ht="15" hidden="false" customHeight="false" outlineLevel="0" collapsed="false">
      <c r="A108" s="51"/>
      <c r="B108" s="56"/>
      <c r="C108" s="65"/>
      <c r="D108" s="61"/>
      <c r="E108" s="60"/>
    </row>
    <row r="109" customFormat="false" ht="15" hidden="false" customHeight="false" outlineLevel="0" collapsed="false">
      <c r="A109" s="51"/>
      <c r="B109" s="57"/>
      <c r="C109" s="65"/>
      <c r="D109" s="61"/>
      <c r="E109" s="60"/>
    </row>
    <row r="110" customFormat="false" ht="15" hidden="false" customHeight="false" outlineLevel="0" collapsed="false">
      <c r="A110" s="51"/>
      <c r="B110" s="57"/>
      <c r="C110" s="65"/>
      <c r="D110" s="61"/>
      <c r="E110" s="60"/>
    </row>
    <row r="111" customFormat="false" ht="15" hidden="false" customHeight="false" outlineLevel="0" collapsed="false">
      <c r="A111" s="51"/>
      <c r="B111" s="57"/>
      <c r="C111" s="65"/>
      <c r="D111" s="61"/>
      <c r="E111" s="60"/>
    </row>
    <row r="112" customFormat="false" ht="15" hidden="false" customHeight="false" outlineLevel="0" collapsed="false">
      <c r="A112" s="51"/>
      <c r="B112" s="57"/>
      <c r="C112" s="65"/>
      <c r="D112" s="61"/>
      <c r="E112" s="60"/>
    </row>
    <row r="113" customFormat="false" ht="15" hidden="false" customHeight="false" outlineLevel="0" collapsed="false">
      <c r="A113" s="51"/>
      <c r="B113" s="57"/>
      <c r="C113" s="65"/>
      <c r="D113" s="61"/>
      <c r="E113" s="60"/>
    </row>
    <row r="114" customFormat="false" ht="15" hidden="false" customHeight="false" outlineLevel="0" collapsed="false">
      <c r="A114" s="51"/>
      <c r="B114" s="57"/>
      <c r="C114" s="65"/>
      <c r="D114" s="61"/>
      <c r="E114" s="60"/>
    </row>
  </sheetData>
  <mergeCells count="2">
    <mergeCell ref="A1:E1"/>
    <mergeCell ref="A2:E2"/>
  </mergeCell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24"/>
  <sheetViews>
    <sheetView showFormulas="false" showGridLines="true" showRowColHeaders="true" showZeros="true" rightToLeft="false" tabSelected="false" showOutlineSymbols="true" defaultGridColor="true" view="normal" topLeftCell="A22" colorId="64" zoomScale="85" zoomScaleNormal="85" zoomScalePageLayoutView="100" workbookViewId="0">
      <selection pane="topLeft" activeCell="B23" activeCellId="1" sqref="G6:G27 B23"/>
    </sheetView>
  </sheetViews>
  <sheetFormatPr defaultColWidth="8.57421875" defaultRowHeight="15" zeroHeight="false" outlineLevelRow="0" outlineLevelCol="0"/>
  <cols>
    <col collapsed="false" customWidth="true" hidden="false" outlineLevel="0" max="1" min="1" style="1" width="79.43"/>
    <col collapsed="false" customWidth="true" hidden="false" outlineLevel="0" max="2" min="2" style="1" width="62.43"/>
    <col collapsed="false" customWidth="true" hidden="false" outlineLevel="0" max="3" min="3" style="1" width="25.43"/>
  </cols>
  <sheetData>
    <row r="1" customFormat="false" ht="17.35" hidden="false" customHeight="false" outlineLevel="0" collapsed="false">
      <c r="A1" s="43" t="s">
        <v>154</v>
      </c>
      <c r="B1" s="43"/>
    </row>
    <row r="2" customFormat="false" ht="15" hidden="false" customHeight="false" outlineLevel="0" collapsed="false">
      <c r="A2" s="44" t="s">
        <v>97</v>
      </c>
      <c r="B2" s="44"/>
    </row>
    <row r="3" customFormat="false" ht="18" hidden="false" customHeight="true" outlineLevel="0" collapsed="false">
      <c r="A3" s="67"/>
      <c r="B3" s="67"/>
    </row>
    <row r="4" customFormat="false" ht="42" hidden="false" customHeight="true" outlineLevel="0" collapsed="false">
      <c r="A4" s="68" t="s">
        <v>155</v>
      </c>
      <c r="B4" s="68"/>
      <c r="E4" s="69"/>
      <c r="F4" s="70"/>
    </row>
    <row r="5" customFormat="false" ht="15" hidden="false" customHeight="false" outlineLevel="0" collapsed="false">
      <c r="A5" s="71" t="s">
        <v>156</v>
      </c>
      <c r="B5" s="62" t="s">
        <v>157</v>
      </c>
    </row>
    <row r="6" customFormat="false" ht="15" hidden="false" customHeight="false" outlineLevel="0" collapsed="false">
      <c r="A6" s="71" t="s">
        <v>158</v>
      </c>
      <c r="B6" s="72" t="s">
        <v>159</v>
      </c>
      <c r="C6" s="73"/>
      <c r="D6" s="16"/>
      <c r="E6" s="16"/>
    </row>
    <row r="7" customFormat="false" ht="54.9" hidden="false" customHeight="false" outlineLevel="0" collapsed="false">
      <c r="A7" s="74" t="s">
        <v>160</v>
      </c>
      <c r="B7" s="75" t="s">
        <v>161</v>
      </c>
    </row>
    <row r="8" customFormat="false" ht="15" hidden="false" customHeight="false" outlineLevel="0" collapsed="false">
      <c r="A8" s="71" t="s">
        <v>162</v>
      </c>
      <c r="B8" s="76" t="s">
        <v>163</v>
      </c>
    </row>
    <row r="9" customFormat="false" ht="15" hidden="false" customHeight="false" outlineLevel="0" collapsed="false">
      <c r="A9" s="76" t="s">
        <v>164</v>
      </c>
      <c r="B9" s="77" t="s">
        <v>165</v>
      </c>
    </row>
    <row r="10" customFormat="false" ht="15" hidden="false" customHeight="false" outlineLevel="0" collapsed="false">
      <c r="A10" s="76" t="s">
        <v>166</v>
      </c>
      <c r="B10" s="77" t="s">
        <v>167</v>
      </c>
    </row>
    <row r="11" customFormat="false" ht="15" hidden="false" customHeight="false" outlineLevel="0" collapsed="false">
      <c r="A11" s="76" t="s">
        <v>168</v>
      </c>
      <c r="B11" s="77" t="s">
        <v>169</v>
      </c>
    </row>
    <row r="12" customFormat="false" ht="15" hidden="false" customHeight="false" outlineLevel="0" collapsed="false">
      <c r="A12" s="76" t="s">
        <v>170</v>
      </c>
      <c r="B12" s="77" t="s">
        <v>171</v>
      </c>
    </row>
    <row r="13" customFormat="false" ht="15" hidden="false" customHeight="false" outlineLevel="0" collapsed="false">
      <c r="A13" s="76" t="s">
        <v>172</v>
      </c>
      <c r="B13" s="77" t="s">
        <v>173</v>
      </c>
    </row>
    <row r="14" customFormat="false" ht="16.15" hidden="false" customHeight="false" outlineLevel="0" collapsed="false">
      <c r="A14" s="78" t="s">
        <v>174</v>
      </c>
      <c r="B14" s="77" t="s">
        <v>175</v>
      </c>
    </row>
    <row r="15" customFormat="false" ht="28.15" hidden="false" customHeight="false" outlineLevel="0" collapsed="false">
      <c r="A15" s="76" t="s">
        <v>176</v>
      </c>
      <c r="B15" s="77" t="s">
        <v>159</v>
      </c>
    </row>
    <row r="16" customFormat="false" ht="33.75" hidden="false" customHeight="true" outlineLevel="0" collapsed="false">
      <c r="A16" s="79" t="s">
        <v>177</v>
      </c>
      <c r="B16" s="79"/>
    </row>
    <row r="17" customFormat="false" ht="98.55" hidden="false" customHeight="true" outlineLevel="0" collapsed="false">
      <c r="A17" s="71" t="s">
        <v>178</v>
      </c>
      <c r="B17" s="80" t="s">
        <v>179</v>
      </c>
    </row>
    <row r="18" customFormat="false" ht="80.75" hidden="false" customHeight="true" outlineLevel="0" collapsed="false">
      <c r="A18" s="59"/>
      <c r="B18" s="81" t="s">
        <v>180</v>
      </c>
    </row>
    <row r="19" customFormat="false" ht="88.9" hidden="false" customHeight="true" outlineLevel="0" collapsed="false">
      <c r="A19" s="74"/>
      <c r="B19" s="82" t="s">
        <v>181</v>
      </c>
    </row>
    <row r="20" customFormat="false" ht="116.15" hidden="false" customHeight="true" outlineLevel="0" collapsed="false">
      <c r="A20" s="74"/>
      <c r="B20" s="71" t="s">
        <v>182</v>
      </c>
    </row>
    <row r="21" customFormat="false" ht="106.1" hidden="false" customHeight="true" outlineLevel="0" collapsed="false">
      <c r="A21" s="74"/>
      <c r="B21" s="71" t="s">
        <v>183</v>
      </c>
    </row>
    <row r="22" customFormat="false" ht="133.3" hidden="false" customHeight="true" outlineLevel="0" collapsed="false">
      <c r="A22" s="74"/>
      <c r="B22" s="83" t="s">
        <v>184</v>
      </c>
    </row>
    <row r="23" customFormat="false" ht="117.1" hidden="false" customHeight="true" outlineLevel="0" collapsed="false">
      <c r="A23" s="71" t="s">
        <v>185</v>
      </c>
      <c r="B23" s="84" t="s">
        <v>186</v>
      </c>
    </row>
    <row r="24" customFormat="false" ht="544.6" hidden="false" customHeight="true" outlineLevel="0" collapsed="false">
      <c r="A24" s="75" t="s">
        <v>187</v>
      </c>
      <c r="B24" s="85" t="s">
        <v>188</v>
      </c>
    </row>
  </sheetData>
  <mergeCells count="5">
    <mergeCell ref="A1:B1"/>
    <mergeCell ref="A2:B2"/>
    <mergeCell ref="A3:B3"/>
    <mergeCell ref="A4:B4"/>
    <mergeCell ref="A16:B16"/>
  </mergeCells>
  <dataValidations count="1">
    <dataValidation allowBlank="true" errorStyle="stop" operator="between" prompt="Вставьте ссылку в сети Интернет" showDropDown="false" showErrorMessage="true" showInputMessage="true" sqref="B9:B15" type="none">
      <formula1>0</formula1>
      <formula2>0</formula2>
    </dataValidation>
  </dataValidations>
  <hyperlinks>
    <hyperlink ref="B6" r:id="rId1" display="http://berdsk.nso.ru/page/3790 "/>
    <hyperlink ref="B9" r:id="rId2" display="http://berdsk.nso.ru/page/8328   "/>
    <hyperlink ref="B10" r:id="rId3" display="http://berdsk.nso.ru/page/8332     "/>
    <hyperlink ref="B11" r:id="rId4" display="http://berdsk.nso.ru/page/8335  "/>
    <hyperlink ref="B12" r:id="rId5" display="http://berdsk.nso.ru/page/8333  "/>
    <hyperlink ref="B13" r:id="rId6" display="http://berdsk.nso.ru/page/8327  "/>
    <hyperlink ref="B14" r:id="rId7" display="http://berdsk.nso.ru/page/8331 "/>
    <hyperlink ref="B15" r:id="rId8" display="http://berdsk.nso.ru/page/3790 "/>
  </hyperlink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14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7" activeCellId="1" sqref="G6:G27 B7"/>
    </sheetView>
  </sheetViews>
  <sheetFormatPr defaultColWidth="8.5742187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97.57"/>
    <col collapsed="false" customWidth="true" hidden="false" outlineLevel="0" max="4" min="4" style="1" width="11"/>
  </cols>
  <sheetData>
    <row r="1" customFormat="false" ht="55.5" hidden="false" customHeight="true" outlineLevel="0" collapsed="false">
      <c r="A1" s="86" t="s">
        <v>189</v>
      </c>
      <c r="B1" s="86"/>
    </row>
    <row r="2" customFormat="false" ht="15" hidden="false" customHeight="false" outlineLevel="0" collapsed="false">
      <c r="A2" s="87" t="s">
        <v>4</v>
      </c>
      <c r="B2" s="87" t="s">
        <v>190</v>
      </c>
    </row>
    <row r="3" s="89" customFormat="true" ht="41.5" hidden="false" customHeight="false" outlineLevel="0" collapsed="false">
      <c r="A3" s="60" t="n">
        <v>1</v>
      </c>
      <c r="B3" s="88" t="s">
        <v>191</v>
      </c>
    </row>
    <row r="4" s="89" customFormat="true" ht="41.5" hidden="false" customHeight="false" outlineLevel="0" collapsed="false">
      <c r="A4" s="60" t="n">
        <v>2</v>
      </c>
      <c r="B4" s="88" t="s">
        <v>192</v>
      </c>
    </row>
    <row r="5" s="89" customFormat="true" ht="28.15" hidden="false" customHeight="false" outlineLevel="0" collapsed="false">
      <c r="A5" s="60" t="n">
        <v>3</v>
      </c>
      <c r="B5" s="88" t="s">
        <v>193</v>
      </c>
    </row>
    <row r="6" s="89" customFormat="true" ht="15" hidden="false" customHeight="false" outlineLevel="0" collapsed="false">
      <c r="A6" s="90" t="n">
        <v>4</v>
      </c>
      <c r="B6" s="90"/>
    </row>
    <row r="7" s="89" customFormat="true" ht="15" hidden="false" customHeight="false" outlineLevel="0" collapsed="false">
      <c r="A7" s="90" t="n">
        <v>5</v>
      </c>
      <c r="B7" s="90"/>
    </row>
    <row r="8" s="89" customFormat="true" ht="15" hidden="false" customHeight="false" outlineLevel="0" collapsed="false">
      <c r="A8" s="90" t="n">
        <v>6</v>
      </c>
      <c r="B8" s="90"/>
    </row>
    <row r="9" s="89" customFormat="true" ht="15" hidden="false" customHeight="false" outlineLevel="0" collapsed="false">
      <c r="A9" s="90" t="n">
        <v>7</v>
      </c>
      <c r="B9" s="90"/>
    </row>
    <row r="10" s="89" customFormat="true" ht="15" hidden="false" customHeight="false" outlineLevel="0" collapsed="false">
      <c r="A10" s="90" t="n">
        <v>8</v>
      </c>
      <c r="B10" s="90"/>
    </row>
    <row r="11" s="89" customFormat="true" ht="15" hidden="false" customHeight="false" outlineLevel="0" collapsed="false">
      <c r="A11" s="90" t="n">
        <v>9</v>
      </c>
      <c r="B11" s="90"/>
    </row>
    <row r="12" s="89" customFormat="true" ht="15" hidden="false" customHeight="false" outlineLevel="0" collapsed="false">
      <c r="A12" s="90" t="n">
        <v>10</v>
      </c>
      <c r="B12" s="90"/>
    </row>
    <row r="13" customFormat="false" ht="15" hidden="false" customHeight="false" outlineLevel="0" collapsed="false">
      <c r="A13" s="60" t="n">
        <v>11</v>
      </c>
      <c r="B13" s="60"/>
    </row>
    <row r="14" customFormat="false" ht="15" hidden="false" customHeight="false" outlineLevel="0" collapsed="false">
      <c r="A14" s="91" t="n">
        <v>12</v>
      </c>
      <c r="B14" s="92"/>
    </row>
  </sheetData>
  <mergeCells count="1">
    <mergeCell ref="A1:B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0" activeCellId="1" sqref="G6:G27 A10"/>
    </sheetView>
  </sheetViews>
  <sheetFormatPr defaultColWidth="8.57421875" defaultRowHeight="15" zeroHeight="false" outlineLevelRow="0" outlineLevelCol="0"/>
  <cols>
    <col collapsed="false" customWidth="true" hidden="false" outlineLevel="0" max="1" min="1" style="1" width="25.14"/>
  </cols>
  <sheetData>
    <row r="1" customFormat="false" ht="15" hidden="false" customHeight="false" outlineLevel="0" collapsed="false">
      <c r="A1" s="1" t="s">
        <v>194</v>
      </c>
    </row>
    <row r="2" customFormat="false" ht="14.75" hidden="false" customHeight="false" outlineLevel="0" collapsed="false">
      <c r="A2" s="1" t="s">
        <v>195</v>
      </c>
    </row>
    <row r="3" customFormat="false" ht="17.35" hidden="false" customHeight="false" outlineLevel="0" collapsed="false">
      <c r="A3" s="2" t="s">
        <v>196</v>
      </c>
    </row>
    <row r="4" customFormat="false" ht="17.35" hidden="false" customHeight="false" outlineLevel="0" collapsed="false">
      <c r="A4" s="2" t="s">
        <v>197</v>
      </c>
    </row>
    <row r="5" customFormat="false" ht="17.35" hidden="false" customHeight="false" outlineLevel="0" collapsed="false">
      <c r="A5" s="2" t="s">
        <v>198</v>
      </c>
    </row>
    <row r="6" customFormat="false" ht="17.35" hidden="false" customHeight="false" outlineLevel="0" collapsed="false">
      <c r="A6" s="2" t="s">
        <v>199</v>
      </c>
    </row>
    <row r="7" customFormat="false" ht="17.35" hidden="false" customHeight="false" outlineLevel="0" collapsed="false">
      <c r="A7" s="2" t="s">
        <v>200</v>
      </c>
    </row>
    <row r="8" customFormat="false" ht="17.35" hidden="false" customHeight="false" outlineLevel="0" collapsed="false">
      <c r="A8" s="2" t="s">
        <v>201</v>
      </c>
    </row>
    <row r="9" customFormat="false" ht="17.35" hidden="false" customHeight="false" outlineLevel="0" collapsed="false">
      <c r="A9" s="2" t="s">
        <v>202</v>
      </c>
    </row>
    <row r="10" customFormat="false" ht="17.35" hidden="false" customHeight="false" outlineLevel="0" collapsed="false">
      <c r="A10" s="2" t="s">
        <v>203</v>
      </c>
    </row>
    <row r="11" customFormat="false" ht="17.35" hidden="false" customHeight="false" outlineLevel="0" collapsed="false">
      <c r="A11" s="2" t="s">
        <v>204</v>
      </c>
    </row>
    <row r="12" customFormat="false" ht="17.35" hidden="false" customHeight="false" outlineLevel="0" collapsed="false">
      <c r="A12" s="2" t="s">
        <v>205</v>
      </c>
    </row>
    <row r="13" customFormat="false" ht="17.35" hidden="false" customHeight="false" outlineLevel="0" collapsed="false">
      <c r="A13" s="2" t="s">
        <v>206</v>
      </c>
    </row>
    <row r="14" customFormat="false" ht="17.35" hidden="false" customHeight="false" outlineLevel="0" collapsed="false">
      <c r="A14" s="2" t="s">
        <v>207</v>
      </c>
    </row>
    <row r="15" customFormat="false" ht="17.35" hidden="false" customHeight="false" outlineLevel="0" collapsed="false">
      <c r="A15" s="2" t="s">
        <v>208</v>
      </c>
    </row>
    <row r="16" customFormat="false" ht="17.35" hidden="false" customHeight="false" outlineLevel="0" collapsed="false">
      <c r="A16" s="2" t="s">
        <v>209</v>
      </c>
    </row>
    <row r="17" customFormat="false" ht="17.35" hidden="false" customHeight="false" outlineLevel="0" collapsed="false">
      <c r="A17" s="2" t="s">
        <v>210</v>
      </c>
    </row>
    <row r="18" customFormat="false" ht="17.35" hidden="false" customHeight="false" outlineLevel="0" collapsed="false">
      <c r="A18" s="2" t="s">
        <v>211</v>
      </c>
    </row>
    <row r="19" customFormat="false" ht="17.35" hidden="false" customHeight="false" outlineLevel="0" collapsed="false">
      <c r="A19" s="2" t="s">
        <v>212</v>
      </c>
    </row>
    <row r="20" customFormat="false" ht="17.35" hidden="false" customHeight="false" outlineLevel="0" collapsed="false">
      <c r="A20" s="2" t="s">
        <v>213</v>
      </c>
    </row>
    <row r="21" customFormat="false" ht="17.35" hidden="false" customHeight="false" outlineLevel="0" collapsed="false">
      <c r="A21" s="2" t="s">
        <v>214</v>
      </c>
    </row>
    <row r="22" customFormat="false" ht="17.35" hidden="false" customHeight="false" outlineLevel="0" collapsed="false">
      <c r="A22" s="2" t="s">
        <v>215</v>
      </c>
    </row>
    <row r="23" customFormat="false" ht="17.35" hidden="false" customHeight="false" outlineLevel="0" collapsed="false">
      <c r="A23" s="2" t="s">
        <v>216</v>
      </c>
    </row>
    <row r="24" customFormat="false" ht="17.35" hidden="false" customHeight="false" outlineLevel="0" collapsed="false">
      <c r="A24" s="2" t="s">
        <v>217</v>
      </c>
    </row>
    <row r="25" customFormat="false" ht="17.35" hidden="false" customHeight="false" outlineLevel="0" collapsed="false">
      <c r="A25" s="2" t="s">
        <v>218</v>
      </c>
    </row>
    <row r="26" customFormat="false" ht="17.35" hidden="false" customHeight="false" outlineLevel="0" collapsed="false">
      <c r="A26" s="2" t="s">
        <v>219</v>
      </c>
    </row>
    <row r="27" customFormat="false" ht="17.35" hidden="false" customHeight="false" outlineLevel="0" collapsed="false">
      <c r="A27" s="2" t="s">
        <v>220</v>
      </c>
    </row>
    <row r="28" customFormat="false" ht="17.35" hidden="false" customHeight="false" outlineLevel="0" collapsed="false">
      <c r="A28" s="2" t="s">
        <v>221</v>
      </c>
    </row>
    <row r="29" customFormat="false" ht="17.35" hidden="false" customHeight="false" outlineLevel="0" collapsed="false">
      <c r="A29" s="2" t="s">
        <v>222</v>
      </c>
    </row>
    <row r="30" customFormat="false" ht="17.35" hidden="false" customHeight="false" outlineLevel="0" collapsed="false">
      <c r="A30" s="2" t="s">
        <v>223</v>
      </c>
    </row>
    <row r="31" customFormat="false" ht="17.35" hidden="false" customHeight="false" outlineLevel="0" collapsed="false">
      <c r="A31" s="2" t="s">
        <v>224</v>
      </c>
    </row>
    <row r="32" customFormat="false" ht="17.35" hidden="false" customHeight="false" outlineLevel="0" collapsed="false">
      <c r="A32" s="2" t="s">
        <v>225</v>
      </c>
    </row>
    <row r="33" customFormat="false" ht="17.35" hidden="false" customHeight="false" outlineLevel="0" collapsed="false">
      <c r="A33" s="2" t="s">
        <v>226</v>
      </c>
    </row>
    <row r="34" customFormat="false" ht="17.35" hidden="false" customHeight="false" outlineLevel="0" collapsed="false">
      <c r="A34" s="2" t="s">
        <v>227</v>
      </c>
    </row>
    <row r="35" customFormat="false" ht="17.35" hidden="false" customHeight="false" outlineLevel="0" collapsed="false">
      <c r="A35" s="2" t="s">
        <v>228</v>
      </c>
    </row>
    <row r="36" customFormat="false" ht="17.35" hidden="false" customHeight="false" outlineLevel="0" collapsed="false">
      <c r="A36" s="2" t="s">
        <v>229</v>
      </c>
    </row>
    <row r="37" customFormat="false" ht="17.35" hidden="false" customHeight="false" outlineLevel="0" collapsed="false">
      <c r="A37" s="2" t="s">
        <v>230</v>
      </c>
    </row>
    <row r="38" customFormat="false" ht="17.35" hidden="false" customHeight="false" outlineLevel="0" collapsed="false">
      <c r="A38" s="2" t="s">
        <v>231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540</TotalTime>
  <Application>LibreOffice/24.2.6.2$Linux_X86_64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2025-08-04T15:47:26Z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