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J16" i="1"/>
  <c r="J18" i="1" s="1"/>
</calcChain>
</file>

<file path=xl/sharedStrings.xml><?xml version="1.0" encoding="utf-8"?>
<sst xmlns="http://schemas.openxmlformats.org/spreadsheetml/2006/main" count="87" uniqueCount="60">
  <si>
    <t>Реестр инвестиционных площадок, земельных участков с целью размещения на них объектов инвестиционной деятельности</t>
  </si>
  <si>
    <t>№ п/п</t>
  </si>
  <si>
    <t>Кадастровый номер земельного участка</t>
  </si>
  <si>
    <t>Форма собственности, принадлежность земельного участка</t>
  </si>
  <si>
    <t>Адрес земельного участка</t>
  </si>
  <si>
    <t>Площадь земельного участка (га/м²)</t>
  </si>
  <si>
    <t>Категория земель и вид разрешенного использования земельного участка</t>
  </si>
  <si>
    <t xml:space="preserve">Статус предложения </t>
  </si>
  <si>
    <t>Координаты контактного лица</t>
  </si>
  <si>
    <t>54:32:010659:497</t>
  </si>
  <si>
    <t>Частная</t>
  </si>
  <si>
    <t>633004, Новосибирская область,  г. Бердск, ул. Химзаводская, 11/15</t>
  </si>
  <si>
    <t xml:space="preserve">2,4412 га </t>
  </si>
  <si>
    <t>Земли населенных пунктов. Разрешенное использование - для производственной деятельности</t>
  </si>
  <si>
    <t>Аренда</t>
  </si>
  <si>
    <t>Хамидулин Александр Назимович                 8 913 379 08 82 (Юлия Валерьевна)</t>
  </si>
  <si>
    <t>54:32:010659:500</t>
  </si>
  <si>
    <t>2,2952 га</t>
  </si>
  <si>
    <t>Земли населенных пунктов. Разрешенное использование - для строительства производственных зданий и эксплуатации трансформаторной подстанции.</t>
  </si>
  <si>
    <t>54:32:010659:496</t>
  </si>
  <si>
    <t>633004, Новосибирская область,  г. Бердск, ул. Химзаводская, 11/40</t>
  </si>
  <si>
    <t>1,3389 га</t>
  </si>
  <si>
    <t>Земли населенных пунктов. Разрешенное использование - для производственной деятельности.</t>
  </si>
  <si>
    <t>54:32:010659:2190</t>
  </si>
  <si>
    <t>633004, Новосибирская область,  г. Бердск, ул. Промышленная, 18</t>
  </si>
  <si>
    <t>13688 кв. м</t>
  </si>
  <si>
    <t>Земли населенных пунктов. Разрешенное использование - для размещения производственной базы (складские помещения, помещение для ремонта автотранспорта).</t>
  </si>
  <si>
    <t>Конухов Владимир Павлович                     8 913 915 56 36  vtorma60@mail,ru</t>
  </si>
  <si>
    <t>54:32:010659:2060</t>
  </si>
  <si>
    <t>Государственная неразграниченная</t>
  </si>
  <si>
    <t>Новосибирская область, г. Бердск, в районе ул. Барнаульская</t>
  </si>
  <si>
    <t>0,49 га</t>
  </si>
  <si>
    <t>Земли населенных пунктов. Разрешенное использование -  для размещения производственных и административных зданий , сооружений промышленности</t>
  </si>
  <si>
    <t xml:space="preserve">Шинкевич Дмитрий Николаевич, начальник управления земельных отношений администрации 
г. Бердска, тел. (38341)3-20-80, факс (38341)29100, uzoberdsk@mail.ru
</t>
  </si>
  <si>
    <t>54:32:010659:1150</t>
  </si>
  <si>
    <t>Новосибирская область, г. Бердск, в районе ул. Промышленная</t>
  </si>
  <si>
    <t>Земли населенных пунктов. Разрешенное использование -  для производственной деятельности (опора ВЛ 110кВ) .</t>
  </si>
  <si>
    <t>Земли населенных пунктов. Разрешенное использование -  для производственной деятельности.</t>
  </si>
  <si>
    <t>54:32:010367:189</t>
  </si>
  <si>
    <t>Новосибирская область, г. Бердск, в районе ул. Автолюбителей, 12</t>
  </si>
  <si>
    <t>0,911 га</t>
  </si>
  <si>
    <t>54:32:010659:400</t>
  </si>
  <si>
    <t>Новосибирская область, г. Бердск, в районе ул. Химзаводская</t>
  </si>
  <si>
    <t>0,197 га</t>
  </si>
  <si>
    <t>Новосибирская область, г. Бердск, в районе ул. Вокзальная</t>
  </si>
  <si>
    <t>Муниципальная</t>
  </si>
  <si>
    <t>Дубровская Мария Викторовнаа, начальник отдела по управлению муниципальным имуществом администрации г. Бердска, тел. (38341)2-88-90, omi@berdskadm.ru</t>
  </si>
  <si>
    <t>54:32:010805:120</t>
  </si>
  <si>
    <t>Новосибирская область, ориентировочно ориентира                    г. Бердск, ул. Красный Сокол, 22</t>
  </si>
  <si>
    <t>1,22 га</t>
  </si>
  <si>
    <t>Земли населенных пунктов. Разрешенное использование: Для объектов общественно-делового значения</t>
  </si>
  <si>
    <t>Новосибирская область, г.Бердск, ул. Новосибирская</t>
  </si>
  <si>
    <t>0,349 га</t>
  </si>
  <si>
    <t>Юго-Восточная</t>
  </si>
  <si>
    <t>1,0135 га</t>
  </si>
  <si>
    <t>54:32:010666:306</t>
  </si>
  <si>
    <t>0,152 га</t>
  </si>
  <si>
    <t>Земли населенных пунктов. Разрешенное использование -  многофункциональная общественно-деловая зона.</t>
  </si>
  <si>
    <t>Земли населенных пунктов – для эксплуатации здания базы отдыха «Берендей» и бани-сауны. Зона объектов туристического обслуживания.</t>
  </si>
  <si>
    <t>54:32:010001:5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</si>
</sst>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3" fontId="1" fillId="0" borderId="0" xfId="0" applyNumberFormat="1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topLeftCell="B1" zoomScale="90" zoomScaleNormal="90" workbookViewId="0">
      <selection activeCell="I14" sqref="I14"/>
    </sheetView>
  </sheetViews>
  <sheetFormatPr defaultColWidth="9.1796875" defaultRowHeight="15.5" x14ac:dyDescent="0.35"/>
  <cols>
    <col min="1" max="1" width="3.81640625" style="2" customWidth="1"/>
    <col min="2" max="3" width="19" style="2" customWidth="1"/>
    <col min="4" max="4" width="34.26953125" style="9" customWidth="1"/>
    <col min="5" max="5" width="11.54296875" style="2" customWidth="1"/>
    <col min="6" max="6" width="11.54296875" style="2" hidden="1" customWidth="1"/>
    <col min="7" max="7" width="43.1796875" style="2" customWidth="1"/>
    <col min="8" max="8" width="18.453125" style="2" customWidth="1"/>
    <col min="9" max="9" width="38.7265625" style="2" customWidth="1"/>
    <col min="10" max="10" width="0" style="2" hidden="1" customWidth="1"/>
    <col min="11" max="11" width="11.81640625" style="2" bestFit="1" customWidth="1"/>
    <col min="12" max="16384" width="9.1796875" style="2"/>
  </cols>
  <sheetData>
    <row r="2" spans="1:10" x14ac:dyDescent="0.35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10" x14ac:dyDescent="0.35">
      <c r="A3" s="3"/>
      <c r="B3" s="3"/>
      <c r="C3" s="3"/>
      <c r="D3" s="4"/>
      <c r="E3" s="3"/>
      <c r="F3" s="3"/>
      <c r="G3" s="3"/>
      <c r="H3" s="3"/>
      <c r="I3" s="3"/>
    </row>
    <row r="4" spans="1:10" ht="77.5" x14ac:dyDescent="0.3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/>
      <c r="G4" s="5" t="s">
        <v>6</v>
      </c>
      <c r="H4" s="5" t="s">
        <v>7</v>
      </c>
      <c r="I4" s="5" t="s">
        <v>8</v>
      </c>
    </row>
    <row r="5" spans="1:10" x14ac:dyDescent="0.3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/>
      <c r="G5" s="6">
        <v>6</v>
      </c>
      <c r="H5" s="6">
        <v>7</v>
      </c>
      <c r="I5" s="6">
        <v>8</v>
      </c>
    </row>
    <row r="6" spans="1:10" ht="46.5" x14ac:dyDescent="0.35">
      <c r="A6" s="7">
        <v>1</v>
      </c>
      <c r="B6" s="7" t="s">
        <v>9</v>
      </c>
      <c r="C6" s="7" t="s">
        <v>10</v>
      </c>
      <c r="D6" s="8" t="s">
        <v>11</v>
      </c>
      <c r="E6" s="7" t="s">
        <v>12</v>
      </c>
      <c r="F6" s="7">
        <v>2.4411999999999998</v>
      </c>
      <c r="G6" s="7" t="s">
        <v>13</v>
      </c>
      <c r="H6" s="7" t="s">
        <v>14</v>
      </c>
      <c r="I6" s="7" t="s">
        <v>15</v>
      </c>
      <c r="J6" s="2">
        <v>2.4411999999999998</v>
      </c>
    </row>
    <row r="7" spans="1:10" ht="62" x14ac:dyDescent="0.35">
      <c r="A7" s="7">
        <v>2</v>
      </c>
      <c r="B7" s="7" t="s">
        <v>16</v>
      </c>
      <c r="C7" s="7" t="s">
        <v>10</v>
      </c>
      <c r="D7" s="8" t="s">
        <v>11</v>
      </c>
      <c r="E7" s="7" t="s">
        <v>17</v>
      </c>
      <c r="F7" s="7">
        <v>2.2951999999999999</v>
      </c>
      <c r="G7" s="7" t="s">
        <v>18</v>
      </c>
      <c r="H7" s="7" t="s">
        <v>14</v>
      </c>
      <c r="I7" s="7" t="s">
        <v>15</v>
      </c>
      <c r="J7" s="2">
        <v>2.2951999999999999</v>
      </c>
    </row>
    <row r="8" spans="1:10" ht="46.5" x14ac:dyDescent="0.35">
      <c r="A8" s="7">
        <v>3</v>
      </c>
      <c r="B8" s="7" t="s">
        <v>19</v>
      </c>
      <c r="C8" s="7" t="s">
        <v>10</v>
      </c>
      <c r="D8" s="8" t="s">
        <v>20</v>
      </c>
      <c r="E8" s="7" t="s">
        <v>21</v>
      </c>
      <c r="F8" s="7">
        <v>1.8182</v>
      </c>
      <c r="G8" s="7" t="s">
        <v>22</v>
      </c>
      <c r="H8" s="7" t="s">
        <v>14</v>
      </c>
      <c r="I8" s="7" t="s">
        <v>15</v>
      </c>
      <c r="J8" s="2">
        <v>1.8182</v>
      </c>
    </row>
    <row r="9" spans="1:10" ht="77.5" x14ac:dyDescent="0.35">
      <c r="A9" s="7">
        <v>4</v>
      </c>
      <c r="B9" s="7" t="s">
        <v>23</v>
      </c>
      <c r="C9" s="7" t="s">
        <v>10</v>
      </c>
      <c r="D9" s="8" t="s">
        <v>24</v>
      </c>
      <c r="E9" s="7" t="s">
        <v>25</v>
      </c>
      <c r="F9" s="7"/>
      <c r="G9" s="7" t="s">
        <v>26</v>
      </c>
      <c r="H9" s="7" t="s">
        <v>14</v>
      </c>
      <c r="I9" s="7" t="s">
        <v>27</v>
      </c>
    </row>
    <row r="10" spans="1:10" s="9" customFormat="1" ht="92.5" customHeight="1" x14ac:dyDescent="0.35">
      <c r="A10" s="8">
        <v>5</v>
      </c>
      <c r="B10" s="7" t="s">
        <v>28</v>
      </c>
      <c r="C10" s="7" t="s">
        <v>29</v>
      </c>
      <c r="D10" s="8" t="s">
        <v>30</v>
      </c>
      <c r="E10" s="7" t="s">
        <v>31</v>
      </c>
      <c r="F10" s="7">
        <v>0.49</v>
      </c>
      <c r="G10" s="7" t="s">
        <v>32</v>
      </c>
      <c r="H10" s="7" t="s">
        <v>14</v>
      </c>
      <c r="I10" s="7" t="s">
        <v>33</v>
      </c>
    </row>
    <row r="11" spans="1:10" ht="93" x14ac:dyDescent="0.35">
      <c r="A11" s="7">
        <v>6</v>
      </c>
      <c r="B11" s="7" t="s">
        <v>34</v>
      </c>
      <c r="C11" s="7" t="s">
        <v>29</v>
      </c>
      <c r="D11" s="8" t="s">
        <v>35</v>
      </c>
      <c r="E11" s="7" t="s">
        <v>54</v>
      </c>
      <c r="F11" s="7">
        <v>1.014</v>
      </c>
      <c r="G11" s="7" t="s">
        <v>36</v>
      </c>
      <c r="H11" s="7" t="s">
        <v>14</v>
      </c>
      <c r="I11" s="7" t="s">
        <v>33</v>
      </c>
      <c r="J11" s="2">
        <v>1.014</v>
      </c>
    </row>
    <row r="12" spans="1:10" ht="95.5" customHeight="1" x14ac:dyDescent="0.35">
      <c r="A12" s="7">
        <v>7</v>
      </c>
      <c r="B12" s="7" t="s">
        <v>38</v>
      </c>
      <c r="C12" s="7" t="s">
        <v>29</v>
      </c>
      <c r="D12" s="8" t="s">
        <v>39</v>
      </c>
      <c r="E12" s="7" t="s">
        <v>40</v>
      </c>
      <c r="F12" s="7">
        <v>0.91100000000000003</v>
      </c>
      <c r="G12" s="7" t="s">
        <v>32</v>
      </c>
      <c r="H12" s="7" t="s">
        <v>14</v>
      </c>
      <c r="I12" s="7" t="s">
        <v>33</v>
      </c>
      <c r="J12" s="2">
        <v>0.91100000000000003</v>
      </c>
    </row>
    <row r="13" spans="1:10" ht="93" x14ac:dyDescent="0.35">
      <c r="A13" s="7">
        <v>8</v>
      </c>
      <c r="B13" s="7" t="s">
        <v>41</v>
      </c>
      <c r="C13" s="7" t="s">
        <v>29</v>
      </c>
      <c r="D13" s="8" t="s">
        <v>42</v>
      </c>
      <c r="E13" s="7" t="s">
        <v>43</v>
      </c>
      <c r="F13" s="7">
        <v>0.19700000000000001</v>
      </c>
      <c r="G13" s="7" t="s">
        <v>37</v>
      </c>
      <c r="H13" s="7" t="s">
        <v>14</v>
      </c>
      <c r="I13" s="7" t="s">
        <v>33</v>
      </c>
      <c r="J13" s="2">
        <v>0.19700000000000001</v>
      </c>
    </row>
    <row r="14" spans="1:10" ht="91" customHeight="1" x14ac:dyDescent="0.35">
      <c r="A14" s="7">
        <v>9</v>
      </c>
      <c r="B14" s="7" t="s">
        <v>55</v>
      </c>
      <c r="C14" s="7" t="s">
        <v>29</v>
      </c>
      <c r="D14" s="8" t="s">
        <v>44</v>
      </c>
      <c r="E14" s="7" t="s">
        <v>56</v>
      </c>
      <c r="F14" s="7"/>
      <c r="G14" s="7" t="s">
        <v>57</v>
      </c>
      <c r="H14" s="7" t="s">
        <v>14</v>
      </c>
      <c r="I14" s="7" t="s">
        <v>33</v>
      </c>
    </row>
    <row r="15" spans="1:10" ht="77.5" x14ac:dyDescent="0.35">
      <c r="A15" s="7">
        <v>10</v>
      </c>
      <c r="B15" s="7" t="s">
        <v>47</v>
      </c>
      <c r="C15" s="7" t="s">
        <v>45</v>
      </c>
      <c r="D15" s="8" t="s">
        <v>48</v>
      </c>
      <c r="E15" s="7" t="s">
        <v>49</v>
      </c>
      <c r="F15" s="7">
        <v>1.22</v>
      </c>
      <c r="G15" s="7" t="s">
        <v>58</v>
      </c>
      <c r="H15" s="7" t="s">
        <v>14</v>
      </c>
      <c r="I15" s="7" t="s">
        <v>46</v>
      </c>
      <c r="J15" s="2">
        <v>1.22</v>
      </c>
    </row>
    <row r="16" spans="1:10" ht="77.5" x14ac:dyDescent="0.35">
      <c r="A16" s="7">
        <v>11</v>
      </c>
      <c r="B16" s="7" t="s">
        <v>59</v>
      </c>
      <c r="C16" s="7" t="s">
        <v>45</v>
      </c>
      <c r="D16" s="8" t="s">
        <v>51</v>
      </c>
      <c r="E16" s="7" t="s">
        <v>52</v>
      </c>
      <c r="F16" s="7">
        <v>0.34899999999999998</v>
      </c>
      <c r="G16" s="7" t="s">
        <v>50</v>
      </c>
      <c r="H16" s="7" t="s">
        <v>14</v>
      </c>
      <c r="I16" s="7" t="s">
        <v>46</v>
      </c>
      <c r="J16" s="2">
        <f>0.349</f>
        <v>0.34899999999999998</v>
      </c>
    </row>
    <row r="18" spans="3:10" x14ac:dyDescent="0.35">
      <c r="F18" s="2">
        <f>SUM(F6:F16)</f>
        <v>10.7356</v>
      </c>
      <c r="J18" s="10" t="e">
        <f>(J16+#REF!+J15+#REF!+#REF!+J13+J12+#REF!+J11+#REF!+J8+J7+J6)*10000</f>
        <v>#REF!</v>
      </c>
    </row>
    <row r="19" spans="3:10" hidden="1" x14ac:dyDescent="0.35">
      <c r="C19" s="2" t="s">
        <v>53</v>
      </c>
      <c r="F19" s="2" t="e">
        <f>F13+#REF!+F11+#REF!+F8+F7+F6</f>
        <v>#REF!</v>
      </c>
    </row>
  </sheetData>
  <mergeCells count="1">
    <mergeCell ref="A2:I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2022-08-09T09:42:35Z</dcterms:modified>
</cp:coreProperties>
</file>